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Ullrich\Desktop\Flex Like A G\"/>
    </mc:Choice>
  </mc:AlternateContent>
  <xr:revisionPtr revIDLastSave="0" documentId="13_ncr:1_{FC9457A8-7CDC-4712-A4C9-97B1EFAB8CC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a Sheet" sheetId="1" r:id="rId1"/>
    <sheet name="Complian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" i="1" l="1"/>
  <c r="O10" i="1" l="1"/>
  <c r="P10" i="1"/>
  <c r="U10" i="1"/>
  <c r="O11" i="1"/>
  <c r="P11" i="1"/>
  <c r="U11" i="1"/>
  <c r="P12" i="1"/>
  <c r="U12" i="1"/>
  <c r="O13" i="1"/>
  <c r="P13" i="1"/>
  <c r="U13" i="1"/>
  <c r="O14" i="1"/>
  <c r="P14" i="1"/>
  <c r="U14" i="1"/>
  <c r="O15" i="1"/>
  <c r="P15" i="1"/>
  <c r="U15" i="1"/>
  <c r="O16" i="1"/>
  <c r="P16" i="1"/>
  <c r="U16" i="1"/>
  <c r="O17" i="1"/>
  <c r="P17" i="1"/>
  <c r="U17" i="1"/>
  <c r="O18" i="1"/>
  <c r="P18" i="1"/>
  <c r="U18" i="1"/>
  <c r="O19" i="1"/>
  <c r="P19" i="1"/>
  <c r="U19" i="1"/>
  <c r="O20" i="1"/>
  <c r="P20" i="1"/>
  <c r="U20" i="1"/>
  <c r="O21" i="1"/>
  <c r="P21" i="1"/>
  <c r="U21" i="1"/>
  <c r="O22" i="1"/>
  <c r="P22" i="1"/>
  <c r="U22" i="1"/>
  <c r="O23" i="1"/>
  <c r="P23" i="1"/>
  <c r="U23" i="1"/>
  <c r="O24" i="1"/>
  <c r="P24" i="1"/>
  <c r="U24" i="1"/>
  <c r="O25" i="1"/>
  <c r="P25" i="1"/>
  <c r="U25" i="1"/>
  <c r="O26" i="1"/>
  <c r="P26" i="1"/>
  <c r="U26" i="1"/>
  <c r="O27" i="1"/>
  <c r="P27" i="1"/>
  <c r="U27" i="1"/>
  <c r="O28" i="1"/>
  <c r="P28" i="1"/>
  <c r="U28" i="1"/>
  <c r="O29" i="1"/>
  <c r="P29" i="1"/>
  <c r="U29" i="1"/>
  <c r="O30" i="1"/>
  <c r="P30" i="1"/>
  <c r="U30" i="1"/>
  <c r="O31" i="1"/>
  <c r="P31" i="1"/>
  <c r="U31" i="1"/>
  <c r="O32" i="1"/>
  <c r="P32" i="1"/>
  <c r="U32" i="1"/>
  <c r="O33" i="1"/>
  <c r="P33" i="1"/>
  <c r="U33" i="1"/>
  <c r="O34" i="1"/>
  <c r="P34" i="1"/>
  <c r="U34" i="1"/>
  <c r="O35" i="1"/>
  <c r="P35" i="1"/>
  <c r="U35" i="1"/>
  <c r="O36" i="1"/>
  <c r="P36" i="1"/>
  <c r="U36" i="1"/>
  <c r="O37" i="1"/>
  <c r="P37" i="1"/>
  <c r="U37" i="1"/>
  <c r="O38" i="1"/>
  <c r="P38" i="1"/>
  <c r="U38" i="1"/>
  <c r="O39" i="1"/>
  <c r="P39" i="1"/>
  <c r="U39" i="1"/>
  <c r="O40" i="1"/>
  <c r="P40" i="1"/>
  <c r="U40" i="1"/>
  <c r="O41" i="1"/>
  <c r="P41" i="1"/>
  <c r="U41" i="1"/>
  <c r="O42" i="1"/>
  <c r="P42" i="1"/>
  <c r="U42" i="1"/>
  <c r="O43" i="1"/>
  <c r="P43" i="1"/>
  <c r="U43" i="1"/>
  <c r="O44" i="1"/>
  <c r="P44" i="1"/>
  <c r="U44" i="1"/>
  <c r="O45" i="1"/>
  <c r="P45" i="1"/>
  <c r="U45" i="1"/>
  <c r="O46" i="1"/>
  <c r="P46" i="1"/>
  <c r="U46" i="1"/>
  <c r="O47" i="1"/>
  <c r="P47" i="1"/>
  <c r="U47" i="1"/>
  <c r="O48" i="1"/>
  <c r="P48" i="1"/>
  <c r="U48" i="1"/>
  <c r="O49" i="1"/>
  <c r="P49" i="1"/>
  <c r="U49" i="1"/>
  <c r="O50" i="1"/>
  <c r="P50" i="1"/>
  <c r="U50" i="1"/>
  <c r="O51" i="1"/>
  <c r="P51" i="1"/>
  <c r="U51" i="1"/>
  <c r="O52" i="1"/>
  <c r="P52" i="1"/>
  <c r="U52" i="1"/>
  <c r="O53" i="1"/>
  <c r="P53" i="1"/>
  <c r="U53" i="1"/>
  <c r="O54" i="1"/>
  <c r="P54" i="1"/>
  <c r="U54" i="1"/>
  <c r="O55" i="1"/>
  <c r="P55" i="1"/>
  <c r="U55" i="1"/>
  <c r="I121" i="2"/>
  <c r="H121" i="2"/>
  <c r="G121" i="2"/>
  <c r="K119" i="2" s="1"/>
  <c r="J118" i="2" s="1"/>
  <c r="F121" i="2"/>
  <c r="J116" i="2" s="1"/>
  <c r="C121" i="2"/>
  <c r="K120" i="2"/>
  <c r="E120" i="2"/>
  <c r="E119" i="2"/>
  <c r="E118" i="2"/>
  <c r="E117" i="2"/>
  <c r="E116" i="2"/>
  <c r="E115" i="2"/>
  <c r="E114" i="2"/>
  <c r="E113" i="2"/>
  <c r="I109" i="2"/>
  <c r="H109" i="2"/>
  <c r="G109" i="2"/>
  <c r="K107" i="2" s="1"/>
  <c r="F109" i="2"/>
  <c r="J104" i="2" s="1"/>
  <c r="C109" i="2"/>
  <c r="K108" i="2"/>
  <c r="E108" i="2"/>
  <c r="E107" i="2"/>
  <c r="E106" i="2"/>
  <c r="E105" i="2"/>
  <c r="E104" i="2"/>
  <c r="E103" i="2"/>
  <c r="E102" i="2"/>
  <c r="E101" i="2"/>
  <c r="I97" i="2"/>
  <c r="H97" i="2"/>
  <c r="G97" i="2"/>
  <c r="K95" i="2" s="1"/>
  <c r="J94" i="2" s="1"/>
  <c r="F97" i="2"/>
  <c r="C97" i="2"/>
  <c r="K96" i="2"/>
  <c r="E96" i="2"/>
  <c r="E95" i="2"/>
  <c r="E94" i="2"/>
  <c r="E93" i="2"/>
  <c r="J92" i="2"/>
  <c r="E92" i="2"/>
  <c r="E91" i="2"/>
  <c r="E90" i="2"/>
  <c r="E89" i="2"/>
  <c r="I84" i="2"/>
  <c r="H84" i="2"/>
  <c r="G84" i="2"/>
  <c r="F84" i="2"/>
  <c r="J79" i="2" s="1"/>
  <c r="C84" i="2"/>
  <c r="K83" i="2"/>
  <c r="E83" i="2"/>
  <c r="E82" i="2"/>
  <c r="E81" i="2"/>
  <c r="E80" i="2"/>
  <c r="E79" i="2"/>
  <c r="E78" i="2"/>
  <c r="E77" i="2"/>
  <c r="E76" i="2"/>
  <c r="I72" i="2"/>
  <c r="H72" i="2"/>
  <c r="G72" i="2"/>
  <c r="F72" i="2"/>
  <c r="J67" i="2" s="1"/>
  <c r="K71" i="2"/>
  <c r="E71" i="2"/>
  <c r="E70" i="2"/>
  <c r="E69" i="2"/>
  <c r="E68" i="2"/>
  <c r="E67" i="2"/>
  <c r="E66" i="2"/>
  <c r="E65" i="2"/>
  <c r="E64" i="2"/>
  <c r="I60" i="2"/>
  <c r="H60" i="2"/>
  <c r="G60" i="2"/>
  <c r="K58" i="2" s="1"/>
  <c r="J57" i="2" s="1"/>
  <c r="F60" i="2"/>
  <c r="J55" i="2" s="1"/>
  <c r="C60" i="2"/>
  <c r="K59" i="2"/>
  <c r="E59" i="2"/>
  <c r="E58" i="2"/>
  <c r="E57" i="2"/>
  <c r="E56" i="2"/>
  <c r="E55" i="2"/>
  <c r="E54" i="2"/>
  <c r="E53" i="2"/>
  <c r="E52" i="2"/>
  <c r="I48" i="2"/>
  <c r="H48" i="2"/>
  <c r="G48" i="2"/>
  <c r="F48" i="2"/>
  <c r="C48" i="2"/>
  <c r="K47" i="2"/>
  <c r="E47" i="2"/>
  <c r="E46" i="2"/>
  <c r="E45" i="2"/>
  <c r="E44" i="2"/>
  <c r="J43" i="2"/>
  <c r="E43" i="2"/>
  <c r="E42" i="2"/>
  <c r="E41" i="2"/>
  <c r="E40" i="2"/>
  <c r="I35" i="2"/>
  <c r="H35" i="2"/>
  <c r="G35" i="2"/>
  <c r="F35" i="2"/>
  <c r="J30" i="2" s="1"/>
  <c r="C35" i="2"/>
  <c r="K34" i="2"/>
  <c r="E34" i="2"/>
  <c r="E33" i="2"/>
  <c r="E32" i="2"/>
  <c r="E31" i="2"/>
  <c r="E30" i="2"/>
  <c r="E29" i="2"/>
  <c r="E28" i="2"/>
  <c r="E27" i="2"/>
  <c r="I23" i="2"/>
  <c r="H23" i="2"/>
  <c r="G23" i="2"/>
  <c r="F23" i="2"/>
  <c r="J18" i="2" s="1"/>
  <c r="C23" i="2"/>
  <c r="K22" i="2"/>
  <c r="E22" i="2"/>
  <c r="E21" i="2"/>
  <c r="E20" i="2"/>
  <c r="E19" i="2"/>
  <c r="E18" i="2"/>
  <c r="E17" i="2"/>
  <c r="E16" i="2"/>
  <c r="E15" i="2"/>
  <c r="I11" i="2"/>
  <c r="H11" i="2"/>
  <c r="G11" i="2"/>
  <c r="F11" i="2"/>
  <c r="J6" i="2" s="1"/>
  <c r="C11" i="2"/>
  <c r="K10" i="2"/>
  <c r="E10" i="2"/>
  <c r="E9" i="2"/>
  <c r="E8" i="2"/>
  <c r="E7" i="2"/>
  <c r="E6" i="2"/>
  <c r="E5" i="2"/>
  <c r="E4" i="2"/>
  <c r="E3" i="2"/>
  <c r="K21" i="2" l="1"/>
  <c r="K70" i="2"/>
  <c r="Y43" i="1"/>
  <c r="Y41" i="1"/>
  <c r="Y27" i="1"/>
  <c r="Y11" i="1"/>
  <c r="K46" i="2"/>
  <c r="J45" i="2" s="1"/>
  <c r="J106" i="2"/>
  <c r="Y16" i="1"/>
  <c r="E84" i="2"/>
  <c r="J77" i="2" s="1"/>
  <c r="Y31" i="1"/>
  <c r="Y29" i="1"/>
  <c r="Y10" i="1"/>
  <c r="J20" i="2"/>
  <c r="K9" i="2"/>
  <c r="J8" i="2" s="1"/>
  <c r="E60" i="2"/>
  <c r="J53" i="2" s="1"/>
  <c r="E72" i="2"/>
  <c r="J65" i="2" s="1"/>
  <c r="J69" i="2"/>
  <c r="K82" i="2"/>
  <c r="J81" i="2" s="1"/>
  <c r="E35" i="2"/>
  <c r="J28" i="2" s="1"/>
  <c r="E23" i="2"/>
  <c r="J16" i="2" s="1"/>
  <c r="E121" i="2"/>
  <c r="J114" i="2" s="1"/>
  <c r="K33" i="2"/>
  <c r="J32" i="2" s="1"/>
  <c r="E48" i="2"/>
  <c r="J41" i="2" s="1"/>
  <c r="E97" i="2"/>
  <c r="J90" i="2" s="1"/>
  <c r="E109" i="2"/>
  <c r="J102" i="2" s="1"/>
  <c r="Y15" i="1"/>
  <c r="E11" i="2"/>
  <c r="J4" i="2" s="1"/>
  <c r="Y13" i="1"/>
  <c r="Y50" i="1"/>
  <c r="Y30" i="1"/>
  <c r="Y25" i="1"/>
  <c r="Y17" i="1"/>
  <c r="Y32" i="1"/>
  <c r="Y35" i="1"/>
  <c r="Y45" i="1"/>
  <c r="Y55" i="1"/>
  <c r="Y47" i="1"/>
  <c r="Y33" i="1"/>
  <c r="Y37" i="1"/>
  <c r="Y12" i="1"/>
  <c r="Y49" i="1"/>
  <c r="Y34" i="1"/>
  <c r="Y19" i="1"/>
  <c r="Y14" i="1"/>
  <c r="Y39" i="1"/>
  <c r="Y51" i="1"/>
  <c r="Y46" i="1"/>
  <c r="Y21" i="1"/>
  <c r="Y48" i="1"/>
  <c r="Y18" i="1"/>
  <c r="Y44" i="1"/>
  <c r="Y53" i="1"/>
  <c r="Y28" i="1"/>
  <c r="Y23" i="1"/>
  <c r="Y52" i="1"/>
  <c r="Y36" i="1"/>
  <c r="Y20" i="1"/>
  <c r="Y54" i="1"/>
  <c r="Y38" i="1"/>
  <c r="Y22" i="1"/>
  <c r="Y40" i="1"/>
  <c r="Y24" i="1"/>
  <c r="Y42" i="1"/>
  <c r="Y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2" authorId="0" shapeId="0" xr:uid="{00000000-0006-0000-0100-000001000000}">
      <text>
        <r>
          <rPr>
            <sz val="10"/>
            <color rgb="FF000000"/>
            <rFont val="Arial"/>
          </rPr>
          <t>CAN YOU PLEASE HIDE THE FORMULA IN CELLS? 
I can still see it - or is it hidden for others?</t>
        </r>
      </text>
    </comment>
    <comment ref="K14" authorId="0" shapeId="0" xr:uid="{00000000-0006-0000-0100-000002000000}">
      <text>
        <r>
          <rPr>
            <sz val="10"/>
            <color rgb="FF000000"/>
            <rFont val="Arial"/>
          </rPr>
          <t>When our Carbon app is up and running, this information is collected in the app and compliance to calories and protein etc. are generated for the user to see :)
	-Holly Baxter</t>
        </r>
      </text>
    </comment>
    <comment ref="K26" authorId="0" shapeId="0" xr:uid="{00000000-0006-0000-0100-000003000000}">
      <text>
        <r>
          <rPr>
            <sz val="10"/>
            <color rgb="FF000000"/>
            <rFont val="Arial"/>
          </rPr>
          <t>When our Carbon app is up and running, this information is collected in the app and compliance to calories and protein etc. are generated for the user to see :)
	-Holly Baxter</t>
        </r>
      </text>
    </comment>
    <comment ref="K39" authorId="0" shapeId="0" xr:uid="{00000000-0006-0000-0100-000004000000}">
      <text>
        <r>
          <rPr>
            <sz val="10"/>
            <color rgb="FF000000"/>
            <rFont val="Arial"/>
          </rPr>
          <t>When our Carbon app is up and running, this information is collected in the app and compliance to calories and protein etc. are generated for the user to see :)
	-Holly Baxter</t>
        </r>
      </text>
    </comment>
    <comment ref="K51" authorId="0" shapeId="0" xr:uid="{00000000-0006-0000-0100-000005000000}">
      <text>
        <r>
          <rPr>
            <sz val="10"/>
            <color rgb="FF000000"/>
            <rFont val="Arial"/>
          </rPr>
          <t>When our Carbon app is up and running, this information is collected in the app and compliance to calories and protein etc. are generated for the user to see :)
	-Holly Baxter</t>
        </r>
      </text>
    </comment>
    <comment ref="K63" authorId="0" shapeId="0" xr:uid="{00000000-0006-0000-0100-000006000000}">
      <text>
        <r>
          <rPr>
            <sz val="10"/>
            <color rgb="FF000000"/>
            <rFont val="Arial"/>
          </rPr>
          <t>When our Carbon app is up and running, this information is collected in the app and compliance to calories and protein etc. are generated for the user to see :)
	-Holly Baxter</t>
        </r>
      </text>
    </comment>
    <comment ref="K75" authorId="0" shapeId="0" xr:uid="{00000000-0006-0000-0100-000007000000}">
      <text>
        <r>
          <rPr>
            <sz val="10"/>
            <color rgb="FF000000"/>
            <rFont val="Arial"/>
          </rPr>
          <t>When our Carbon app is up and running, this information is collected in the app and compliance to calories and protein etc. are generated for the user to see :)
	-Holly Baxter</t>
        </r>
      </text>
    </comment>
    <comment ref="K88" authorId="0" shapeId="0" xr:uid="{00000000-0006-0000-0100-000008000000}">
      <text>
        <r>
          <rPr>
            <sz val="10"/>
            <color rgb="FF000000"/>
            <rFont val="Arial"/>
          </rPr>
          <t>When our Carbon app is up and running, this information is collected in the app and compliance to calories and protein etc. are generated for the user to see :)
	-Holly Baxter</t>
        </r>
      </text>
    </comment>
    <comment ref="K100" authorId="0" shapeId="0" xr:uid="{00000000-0006-0000-0100-000009000000}">
      <text>
        <r>
          <rPr>
            <sz val="10"/>
            <color rgb="FF000000"/>
            <rFont val="Arial"/>
          </rPr>
          <t>When our Carbon app is up and running, this information is collected in the app and compliance to calories and protein etc. are generated for the user to see :)
	-Holly Baxter</t>
        </r>
      </text>
    </comment>
    <comment ref="K112" authorId="0" shapeId="0" xr:uid="{00000000-0006-0000-0100-00000A000000}">
      <text>
        <r>
          <rPr>
            <sz val="10"/>
            <color rgb="FF000000"/>
            <rFont val="Arial"/>
          </rPr>
          <t>When our Carbon app is up and running, this information is collected in the app and compliance to calories and protein etc. are generated for the user to see :)
	-Holly Baxter</t>
        </r>
      </text>
    </comment>
  </commentList>
</comments>
</file>

<file path=xl/sharedStrings.xml><?xml version="1.0" encoding="utf-8"?>
<sst xmlns="http://schemas.openxmlformats.org/spreadsheetml/2006/main" count="264" uniqueCount="54">
  <si>
    <t xml:space="preserve">DATE: 17th - 24th July </t>
  </si>
  <si>
    <t>Weight</t>
  </si>
  <si>
    <t>Day</t>
  </si>
  <si>
    <t>calories</t>
  </si>
  <si>
    <t>Pro</t>
  </si>
  <si>
    <t>Carbs</t>
  </si>
  <si>
    <t>Fat</t>
  </si>
  <si>
    <t>Alc</t>
  </si>
  <si>
    <t>Compliance</t>
  </si>
  <si>
    <t>Goal</t>
  </si>
  <si>
    <t>Programs</t>
  </si>
  <si>
    <t>Reverse Diet</t>
  </si>
  <si>
    <t>Fat Loss</t>
  </si>
  <si>
    <t>Maintenance</t>
  </si>
  <si>
    <t>Complince to Calories</t>
  </si>
  <si>
    <t>Monday</t>
  </si>
  <si>
    <t>Muscle Gain</t>
  </si>
  <si>
    <t>DATE</t>
  </si>
  <si>
    <t xml:space="preserve">Program </t>
  </si>
  <si>
    <t>Weekly Target</t>
  </si>
  <si>
    <t>WEIGHTS</t>
  </si>
  <si>
    <t>HIIT</t>
  </si>
  <si>
    <t>LISS</t>
  </si>
  <si>
    <t>Tuesday</t>
  </si>
  <si>
    <t>Waist (cm)</t>
  </si>
  <si>
    <t>Compliance to protein</t>
  </si>
  <si>
    <t>Monthlies</t>
  </si>
  <si>
    <t>Compliane Calories</t>
  </si>
  <si>
    <t>Wednesday</t>
  </si>
  <si>
    <t>Compliance Protein</t>
  </si>
  <si>
    <t>No. of Normal Days</t>
  </si>
  <si>
    <t>Thursday</t>
  </si>
  <si>
    <t>Compliance to carbs and fats</t>
  </si>
  <si>
    <t>Friday</t>
  </si>
  <si>
    <t>Calories</t>
  </si>
  <si>
    <t xml:space="preserve">kilojoules </t>
  </si>
  <si>
    <t>Protein</t>
  </si>
  <si>
    <t>Carbohydrate</t>
  </si>
  <si>
    <t>No. of High Days</t>
  </si>
  <si>
    <t xml:space="preserve">Fats </t>
  </si>
  <si>
    <t xml:space="preserve">Average Calories </t>
  </si>
  <si>
    <t>Saturday</t>
  </si>
  <si>
    <t>Consumed Carbs and Fat Calories</t>
  </si>
  <si>
    <t>75cm</t>
  </si>
  <si>
    <t>pre monthlies</t>
  </si>
  <si>
    <t>Sunday</t>
  </si>
  <si>
    <t>Goal Carb and Fat Calories</t>
  </si>
  <si>
    <t>Average</t>
  </si>
  <si>
    <t>monthlies</t>
  </si>
  <si>
    <t>Dec 1st 2019</t>
  </si>
  <si>
    <t xml:space="preserve">1 lb </t>
  </si>
  <si>
    <t>WT (lb) Average</t>
  </si>
  <si>
    <t xml:space="preserve">DATE: 15th -21st Dec </t>
  </si>
  <si>
    <t xml:space="preserve">DATE: 1st - 21st Dec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</si>
</sst>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color rgb="FF000000"/>
      <name val="Arial"/>
    </font>
    <font>
      <b/>
      <sz val="10"/>
      <name val="Arial"/>
    </font>
    <font>
      <b/>
      <sz val="12"/>
      <color rgb="FF000000"/>
      <name val="Calibri"/>
    </font>
    <font>
      <sz val="10"/>
      <name val="Arial"/>
    </font>
    <font>
      <sz val="12"/>
      <color rgb="FF000000"/>
      <name val="Calibri"/>
    </font>
    <font>
      <sz val="10"/>
      <color rgb="FFFFFFFF"/>
      <name val="Arial"/>
    </font>
    <font>
      <sz val="12"/>
      <name val="Calibri"/>
    </font>
    <font>
      <sz val="12"/>
      <color rgb="FFFFFFFF"/>
      <name val="Calibri"/>
    </font>
    <font>
      <b/>
      <sz val="12"/>
      <color rgb="FFFFFFFF"/>
      <name val="Calibri"/>
    </font>
    <font>
      <sz val="11"/>
      <color rgb="FF000000"/>
      <name val="Inconsolata"/>
    </font>
    <font>
      <b/>
      <sz val="12"/>
      <name val="Calibri"/>
    </font>
    <font>
      <b/>
      <sz val="12"/>
      <color rgb="FF8E7CC3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AEAAAA"/>
        <bgColor rgb="FFAEAAAA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8EA9DB"/>
        <bgColor rgb="FF8EA9DB"/>
      </patternFill>
    </fill>
    <fill>
      <patternFill patternType="solid">
        <fgColor rgb="FFF9CB9C"/>
        <bgColor rgb="FFF9CB9C"/>
      </patternFill>
    </fill>
    <fill>
      <patternFill patternType="solid">
        <fgColor rgb="FFE06666"/>
        <bgColor rgb="FFE06666"/>
      </patternFill>
    </fill>
    <fill>
      <patternFill patternType="solid">
        <fgColor rgb="FFB4A7D6"/>
        <bgColor rgb="FFB4A7D6"/>
      </patternFill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theme="9"/>
        <bgColor theme="4"/>
      </patternFill>
    </fill>
    <fill>
      <patternFill patternType="solid">
        <fgColor theme="9"/>
        <bgColor rgb="FFFE86F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3" borderId="0" xfId="0" applyFont="1" applyFill="1" applyProtection="1">
      <protection locked="0"/>
    </xf>
    <xf numFmtId="0" fontId="7" fillId="3" borderId="0" xfId="0" applyFont="1" applyFill="1" applyAlignment="1" applyProtection="1">
      <protection locked="0"/>
    </xf>
    <xf numFmtId="0" fontId="8" fillId="3" borderId="0" xfId="0" applyFont="1" applyFill="1" applyAlignment="1" applyProtection="1"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4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0" fontId="1" fillId="0" borderId="0" xfId="0" applyFo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0" fillId="0" borderId="0" xfId="0" applyFont="1" applyAlignment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10" fontId="4" fillId="0" borderId="4" xfId="0" applyNumberFormat="1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10" fontId="4" fillId="0" borderId="1" xfId="0" applyNumberFormat="1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10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" fontId="10" fillId="0" borderId="1" xfId="0" applyNumberFormat="1" applyFont="1" applyBorder="1" applyAlignment="1" applyProtection="1">
      <alignment horizontal="center"/>
      <protection hidden="1"/>
    </xf>
    <xf numFmtId="0" fontId="2" fillId="11" borderId="1" xfId="0" applyFont="1" applyFill="1" applyBorder="1" applyAlignment="1" applyProtection="1">
      <alignment horizontal="center"/>
      <protection locked="0"/>
    </xf>
    <xf numFmtId="0" fontId="2" fillId="11" borderId="2" xfId="0" applyFont="1" applyFill="1" applyBorder="1" applyAlignment="1" applyProtection="1">
      <protection locked="0"/>
    </xf>
    <xf numFmtId="0" fontId="2" fillId="11" borderId="1" xfId="0" applyFont="1" applyFill="1" applyBorder="1" applyAlignment="1" applyProtection="1">
      <protection hidden="1"/>
    </xf>
    <xf numFmtId="0" fontId="2" fillId="11" borderId="2" xfId="0" applyFont="1" applyFill="1" applyBorder="1" applyAlignment="1" applyProtection="1">
      <alignment horizontal="center"/>
      <protection locked="0"/>
    </xf>
    <xf numFmtId="0" fontId="2" fillId="11" borderId="4" xfId="0" applyFont="1" applyFill="1" applyBorder="1" applyAlignment="1" applyProtection="1">
      <alignment horizontal="center"/>
      <protection locked="0"/>
    </xf>
    <xf numFmtId="0" fontId="2" fillId="11" borderId="4" xfId="0" applyFont="1" applyFill="1" applyBorder="1" applyAlignment="1" applyProtection="1">
      <protection hidden="1"/>
    </xf>
    <xf numFmtId="0" fontId="2" fillId="12" borderId="1" xfId="0" applyFont="1" applyFill="1" applyBorder="1" applyAlignment="1" applyProtection="1">
      <alignment horizontal="center"/>
      <protection locked="0"/>
    </xf>
    <xf numFmtId="0" fontId="2" fillId="12" borderId="2" xfId="0" applyFont="1" applyFill="1" applyBorder="1" applyAlignment="1" applyProtection="1">
      <protection locked="0"/>
    </xf>
    <xf numFmtId="0" fontId="2" fillId="12" borderId="1" xfId="0" applyFont="1" applyFill="1" applyBorder="1" applyAlignment="1" applyProtection="1">
      <protection hidden="1"/>
    </xf>
    <xf numFmtId="0" fontId="2" fillId="12" borderId="2" xfId="0" applyFont="1" applyFill="1" applyBorder="1" applyAlignment="1" applyProtection="1">
      <alignment horizontal="center"/>
      <protection locked="0"/>
    </xf>
    <xf numFmtId="0" fontId="2" fillId="12" borderId="4" xfId="0" applyFont="1" applyFill="1" applyBorder="1" applyAlignment="1" applyProtection="1">
      <alignment horizontal="center"/>
      <protection locked="0"/>
    </xf>
    <xf numFmtId="0" fontId="2" fillId="12" borderId="4" xfId="0" applyFont="1" applyFill="1" applyBorder="1" applyAlignment="1" applyProtection="1">
      <protection hidden="1"/>
    </xf>
    <xf numFmtId="0" fontId="3" fillId="0" borderId="3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7621</xdr:colOff>
      <xdr:row>0</xdr:row>
      <xdr:rowOff>182881</xdr:rowOff>
    </xdr:from>
    <xdr:ext cx="1524000" cy="102108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3421" y="182881"/>
          <a:ext cx="1524000" cy="10210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7"/>
  <sheetViews>
    <sheetView tabSelected="1" workbookViewId="0">
      <selection activeCell="Z15" sqref="Z15"/>
    </sheetView>
  </sheetViews>
  <sheetFormatPr defaultColWidth="14.44140625" defaultRowHeight="15" customHeight="1"/>
  <cols>
    <col min="1" max="1" width="4.88671875" style="1" customWidth="1"/>
    <col min="2" max="2" width="5.109375" style="1" customWidth="1"/>
    <col min="3" max="3" width="22.44140625" style="1" customWidth="1"/>
    <col min="4" max="5" width="14.44140625" style="1" customWidth="1"/>
    <col min="6" max="6" width="9.5546875" style="1" customWidth="1"/>
    <col min="7" max="7" width="9.44140625" style="1" customWidth="1"/>
    <col min="8" max="8" width="11.6640625" style="1" customWidth="1"/>
    <col min="9" max="9" width="13" style="1" customWidth="1"/>
    <col min="10" max="10" width="12.88671875" style="1" customWidth="1"/>
    <col min="11" max="11" width="14.44140625" style="1"/>
    <col min="12" max="12" width="12.109375" style="1" customWidth="1"/>
    <col min="13" max="13" width="12.33203125" style="1" customWidth="1"/>
    <col min="14" max="14" width="11.109375" style="1" customWidth="1"/>
    <col min="15" max="15" width="11.6640625" style="1" customWidth="1"/>
    <col min="16" max="17" width="11.109375" style="1" customWidth="1"/>
    <col min="18" max="18" width="14.6640625" style="1" customWidth="1"/>
    <col min="19" max="19" width="8.5546875" style="1" customWidth="1"/>
    <col min="20" max="20" width="11.5546875" style="1" customWidth="1"/>
    <col min="21" max="21" width="14.44140625" style="1"/>
    <col min="22" max="22" width="11.109375" style="1" customWidth="1"/>
    <col min="23" max="23" width="14.44140625" style="1"/>
    <col min="24" max="24" width="10.109375" style="1" customWidth="1"/>
    <col min="25" max="16384" width="14.44140625" style="1"/>
  </cols>
  <sheetData>
    <row r="1" spans="1:27" ht="15.75" customHeight="1">
      <c r="C1" s="71"/>
      <c r="E1" s="2"/>
      <c r="T1" s="3"/>
      <c r="V1" s="3"/>
      <c r="W1" s="3"/>
      <c r="X1" s="3"/>
    </row>
    <row r="2" spans="1:27" ht="15.75" customHeight="1">
      <c r="C2" s="72"/>
      <c r="E2" s="4"/>
      <c r="T2" s="3"/>
      <c r="V2" s="3"/>
      <c r="W2" s="3"/>
      <c r="X2" s="3"/>
    </row>
    <row r="3" spans="1:27" ht="15.75" customHeight="1">
      <c r="C3" s="72"/>
      <c r="E3" s="4"/>
      <c r="T3" s="3"/>
      <c r="V3" s="3"/>
      <c r="W3" s="3"/>
      <c r="X3" s="3"/>
    </row>
    <row r="4" spans="1:27" ht="15.75" customHeight="1">
      <c r="C4" s="72"/>
      <c r="D4" s="2" t="s">
        <v>10</v>
      </c>
      <c r="E4" s="4"/>
      <c r="T4" s="3"/>
      <c r="V4" s="3"/>
      <c r="W4" s="3"/>
      <c r="X4" s="3"/>
    </row>
    <row r="5" spans="1:27" ht="15.75" customHeight="1">
      <c r="C5" s="72"/>
      <c r="D5" s="4" t="s">
        <v>11</v>
      </c>
      <c r="E5" s="4"/>
      <c r="T5" s="3"/>
      <c r="V5" s="3"/>
      <c r="W5" s="3"/>
      <c r="X5" s="3"/>
    </row>
    <row r="6" spans="1:27" ht="15.75" customHeight="1">
      <c r="C6" s="72"/>
      <c r="D6" s="4" t="s">
        <v>12</v>
      </c>
      <c r="T6" s="3"/>
      <c r="V6" s="3"/>
      <c r="W6" s="3"/>
      <c r="X6" s="3"/>
    </row>
    <row r="7" spans="1:27" ht="15.75" customHeight="1">
      <c r="C7" s="72"/>
      <c r="D7" s="4" t="s">
        <v>13</v>
      </c>
      <c r="T7" s="3"/>
      <c r="V7" s="3"/>
      <c r="W7" s="3"/>
      <c r="X7" s="3"/>
    </row>
    <row r="8" spans="1:27" ht="15.75" customHeight="1">
      <c r="C8" s="73"/>
      <c r="D8" s="4" t="s">
        <v>16</v>
      </c>
      <c r="T8" s="3"/>
      <c r="V8" s="3"/>
      <c r="W8" s="3"/>
      <c r="X8" s="3"/>
    </row>
    <row r="9" spans="1:27" ht="15.75" customHeight="1">
      <c r="A9" s="5"/>
      <c r="B9" s="6"/>
      <c r="C9" s="7" t="s">
        <v>17</v>
      </c>
      <c r="D9" s="7" t="s">
        <v>18</v>
      </c>
      <c r="E9" s="7" t="s">
        <v>19</v>
      </c>
      <c r="F9" s="7" t="s">
        <v>20</v>
      </c>
      <c r="G9" s="7" t="s">
        <v>21</v>
      </c>
      <c r="H9" s="7" t="s">
        <v>22</v>
      </c>
      <c r="I9" s="8" t="s">
        <v>51</v>
      </c>
      <c r="J9" s="9" t="s">
        <v>24</v>
      </c>
      <c r="K9" s="9" t="s">
        <v>26</v>
      </c>
      <c r="L9" s="8" t="s">
        <v>27</v>
      </c>
      <c r="M9" s="8" t="s">
        <v>29</v>
      </c>
      <c r="N9" s="10" t="s">
        <v>30</v>
      </c>
      <c r="O9" s="11" t="s">
        <v>34</v>
      </c>
      <c r="P9" s="11" t="s">
        <v>35</v>
      </c>
      <c r="Q9" s="11" t="s">
        <v>36</v>
      </c>
      <c r="R9" s="11" t="s">
        <v>37</v>
      </c>
      <c r="S9" s="11" t="s">
        <v>6</v>
      </c>
      <c r="T9" s="8" t="s">
        <v>38</v>
      </c>
      <c r="U9" s="11" t="s">
        <v>3</v>
      </c>
      <c r="V9" s="11" t="s">
        <v>36</v>
      </c>
      <c r="W9" s="11" t="s">
        <v>37</v>
      </c>
      <c r="X9" s="11" t="s">
        <v>39</v>
      </c>
      <c r="Y9" s="8" t="s">
        <v>40</v>
      </c>
      <c r="Z9" s="5"/>
      <c r="AA9" s="5"/>
    </row>
    <row r="10" spans="1:27" ht="15.75" customHeight="1">
      <c r="B10" s="12"/>
      <c r="C10" s="13" t="s">
        <v>49</v>
      </c>
      <c r="D10" s="14" t="s">
        <v>12</v>
      </c>
      <c r="E10" s="14" t="s">
        <v>50</v>
      </c>
      <c r="F10" s="15">
        <v>6</v>
      </c>
      <c r="G10" s="15"/>
      <c r="H10" s="15"/>
      <c r="I10" s="16">
        <v>135</v>
      </c>
      <c r="J10" s="4" t="s">
        <v>43</v>
      </c>
      <c r="K10" s="16" t="s">
        <v>44</v>
      </c>
      <c r="L10" s="17">
        <v>1</v>
      </c>
      <c r="M10" s="17">
        <v>1.01</v>
      </c>
      <c r="N10" s="16">
        <v>5</v>
      </c>
      <c r="O10" s="30">
        <f t="shared" ref="O10:O55" si="0">(Q10*4)+(R10*4)+(S10*9)</f>
        <v>1583</v>
      </c>
      <c r="P10" s="31">
        <f t="shared" ref="P10:P55" si="1">(Q10*16)+(R10*16)+(S10*37)</f>
        <v>6379</v>
      </c>
      <c r="Q10" s="16">
        <v>145</v>
      </c>
      <c r="R10" s="16">
        <v>145</v>
      </c>
      <c r="S10" s="16">
        <v>47</v>
      </c>
      <c r="T10" s="16">
        <v>0</v>
      </c>
      <c r="U10" s="30">
        <f t="shared" ref="U10:U55" si="2">(V10*4)+(W10*4)+(X10*9)</f>
        <v>0</v>
      </c>
      <c r="V10" s="16">
        <v>0</v>
      </c>
      <c r="W10" s="16">
        <v>0</v>
      </c>
      <c r="X10" s="16">
        <v>0</v>
      </c>
      <c r="Y10" s="32">
        <f>((N10*O10)+(T10*U10))/(7)</f>
        <v>1130.7142857142858</v>
      </c>
      <c r="Z10" s="18"/>
    </row>
    <row r="11" spans="1:27" ht="15.75" customHeight="1">
      <c r="B11" s="12"/>
      <c r="C11" s="13"/>
      <c r="D11" s="16"/>
      <c r="E11" s="16"/>
      <c r="F11" s="15"/>
      <c r="G11" s="15"/>
      <c r="H11" s="15"/>
      <c r="I11" s="16"/>
      <c r="J11" s="16"/>
      <c r="K11" s="16" t="s">
        <v>48</v>
      </c>
      <c r="L11" s="16"/>
      <c r="M11" s="16"/>
      <c r="N11" s="16">
        <v>6</v>
      </c>
      <c r="O11" s="30">
        <f t="shared" si="0"/>
        <v>1440</v>
      </c>
      <c r="P11" s="31">
        <f t="shared" si="1"/>
        <v>5800</v>
      </c>
      <c r="Q11" s="19">
        <v>145</v>
      </c>
      <c r="R11" s="20">
        <v>125</v>
      </c>
      <c r="S11" s="21">
        <v>40</v>
      </c>
      <c r="T11" s="16">
        <v>1</v>
      </c>
      <c r="U11" s="30">
        <f t="shared" si="2"/>
        <v>1695</v>
      </c>
      <c r="V11" s="22">
        <v>145</v>
      </c>
      <c r="W11" s="23">
        <v>155</v>
      </c>
      <c r="X11" s="24">
        <v>55</v>
      </c>
      <c r="Y11" s="32">
        <f>((N11*O11)+(T11*U11))/(7)</f>
        <v>1476.4285714285713</v>
      </c>
    </row>
    <row r="12" spans="1:27" ht="15.75" customHeight="1">
      <c r="B12" s="12"/>
      <c r="C12" s="13"/>
      <c r="D12" s="16"/>
      <c r="E12" s="16"/>
      <c r="F12" s="15"/>
      <c r="G12" s="15"/>
      <c r="H12" s="15"/>
      <c r="I12" s="16"/>
      <c r="J12" s="16"/>
      <c r="K12" s="16"/>
      <c r="L12" s="16"/>
      <c r="M12" s="16"/>
      <c r="N12" s="16"/>
      <c r="O12" s="30">
        <f t="shared" si="0"/>
        <v>0</v>
      </c>
      <c r="P12" s="31">
        <f t="shared" si="1"/>
        <v>0</v>
      </c>
      <c r="Q12" s="19"/>
      <c r="R12" s="20"/>
      <c r="S12" s="21"/>
      <c r="T12" s="16"/>
      <c r="U12" s="30">
        <f t="shared" si="2"/>
        <v>0</v>
      </c>
      <c r="V12" s="22"/>
      <c r="W12" s="23"/>
      <c r="X12" s="24"/>
      <c r="Y12" s="32">
        <f t="shared" ref="Y12:Y55" si="3">((N12*O12)+(T12*U12))/(7)</f>
        <v>0</v>
      </c>
    </row>
    <row r="13" spans="1:27" ht="15.75" customHeight="1">
      <c r="B13" s="12"/>
      <c r="C13" s="13"/>
      <c r="D13" s="16"/>
      <c r="E13" s="16"/>
      <c r="F13" s="15"/>
      <c r="G13" s="15"/>
      <c r="H13" s="15"/>
      <c r="I13" s="16"/>
      <c r="J13" s="16"/>
      <c r="K13" s="16"/>
      <c r="L13" s="16"/>
      <c r="M13" s="16"/>
      <c r="N13" s="16"/>
      <c r="O13" s="30">
        <f t="shared" si="0"/>
        <v>0</v>
      </c>
      <c r="P13" s="31">
        <f t="shared" si="1"/>
        <v>0</v>
      </c>
      <c r="Q13" s="19"/>
      <c r="R13" s="20"/>
      <c r="S13" s="21"/>
      <c r="T13" s="16"/>
      <c r="U13" s="30">
        <f t="shared" si="2"/>
        <v>0</v>
      </c>
      <c r="V13" s="22"/>
      <c r="W13" s="23"/>
      <c r="X13" s="24"/>
      <c r="Y13" s="32">
        <f t="shared" si="3"/>
        <v>0</v>
      </c>
    </row>
    <row r="14" spans="1:27" ht="15.75" customHeight="1">
      <c r="B14" s="12"/>
      <c r="C14" s="13"/>
      <c r="D14" s="16"/>
      <c r="E14" s="16"/>
      <c r="F14" s="15"/>
      <c r="G14" s="15"/>
      <c r="H14" s="15"/>
      <c r="I14" s="16"/>
      <c r="J14" s="16"/>
      <c r="K14" s="16"/>
      <c r="L14" s="16"/>
      <c r="M14" s="16"/>
      <c r="N14" s="16"/>
      <c r="O14" s="30">
        <f t="shared" si="0"/>
        <v>0</v>
      </c>
      <c r="P14" s="31">
        <f t="shared" si="1"/>
        <v>0</v>
      </c>
      <c r="Q14" s="19"/>
      <c r="R14" s="20"/>
      <c r="S14" s="21"/>
      <c r="T14" s="16"/>
      <c r="U14" s="30">
        <f t="shared" si="2"/>
        <v>0</v>
      </c>
      <c r="V14" s="22"/>
      <c r="W14" s="23"/>
      <c r="X14" s="24"/>
      <c r="Y14" s="32">
        <f t="shared" si="3"/>
        <v>0</v>
      </c>
    </row>
    <row r="15" spans="1:27" ht="15.75" customHeight="1">
      <c r="B15" s="12"/>
      <c r="C15" s="13"/>
      <c r="D15" s="16"/>
      <c r="E15" s="16"/>
      <c r="F15" s="15"/>
      <c r="G15" s="15"/>
      <c r="H15" s="15"/>
      <c r="I15" s="16"/>
      <c r="J15" s="16"/>
      <c r="K15" s="16"/>
      <c r="L15" s="16"/>
      <c r="M15" s="16"/>
      <c r="N15" s="16"/>
      <c r="O15" s="30">
        <f t="shared" si="0"/>
        <v>0</v>
      </c>
      <c r="P15" s="31">
        <f t="shared" si="1"/>
        <v>0</v>
      </c>
      <c r="Q15" s="19"/>
      <c r="R15" s="20"/>
      <c r="S15" s="21"/>
      <c r="T15" s="16"/>
      <c r="U15" s="30">
        <f t="shared" si="2"/>
        <v>0</v>
      </c>
      <c r="V15" s="22"/>
      <c r="W15" s="23"/>
      <c r="X15" s="24"/>
      <c r="Y15" s="32">
        <f t="shared" si="3"/>
        <v>0</v>
      </c>
    </row>
    <row r="16" spans="1:27" ht="15.75" customHeight="1">
      <c r="B16" s="12"/>
      <c r="C16" s="13"/>
      <c r="D16" s="16"/>
      <c r="E16" s="16"/>
      <c r="F16" s="15"/>
      <c r="G16" s="15"/>
      <c r="H16" s="15"/>
      <c r="I16" s="16"/>
      <c r="J16" s="16"/>
      <c r="K16" s="16"/>
      <c r="L16" s="16"/>
      <c r="M16" s="16"/>
      <c r="N16" s="16"/>
      <c r="O16" s="30">
        <f t="shared" si="0"/>
        <v>0</v>
      </c>
      <c r="P16" s="31">
        <f t="shared" si="1"/>
        <v>0</v>
      </c>
      <c r="Q16" s="19"/>
      <c r="R16" s="20"/>
      <c r="S16" s="21"/>
      <c r="T16" s="16"/>
      <c r="U16" s="30">
        <f t="shared" si="2"/>
        <v>0</v>
      </c>
      <c r="V16" s="22"/>
      <c r="W16" s="23"/>
      <c r="X16" s="24"/>
      <c r="Y16" s="32">
        <f t="shared" si="3"/>
        <v>0</v>
      </c>
    </row>
    <row r="17" spans="2:25" ht="15.75" customHeight="1">
      <c r="B17" s="12"/>
      <c r="C17" s="13"/>
      <c r="D17" s="16"/>
      <c r="E17" s="16"/>
      <c r="F17" s="15"/>
      <c r="G17" s="15"/>
      <c r="H17" s="15"/>
      <c r="I17" s="16"/>
      <c r="J17" s="16"/>
      <c r="K17" s="16"/>
      <c r="L17" s="16"/>
      <c r="M17" s="16"/>
      <c r="N17" s="16"/>
      <c r="O17" s="30">
        <f t="shared" si="0"/>
        <v>0</v>
      </c>
      <c r="P17" s="31">
        <f t="shared" si="1"/>
        <v>0</v>
      </c>
      <c r="Q17" s="19"/>
      <c r="R17" s="20"/>
      <c r="S17" s="21"/>
      <c r="T17" s="16"/>
      <c r="U17" s="30">
        <f t="shared" si="2"/>
        <v>0</v>
      </c>
      <c r="V17" s="22"/>
      <c r="W17" s="23"/>
      <c r="X17" s="24"/>
      <c r="Y17" s="32">
        <f t="shared" si="3"/>
        <v>0</v>
      </c>
    </row>
    <row r="18" spans="2:25" ht="15.75" customHeight="1">
      <c r="B18" s="12"/>
      <c r="C18" s="13"/>
      <c r="D18" s="16"/>
      <c r="E18" s="16"/>
      <c r="F18" s="15"/>
      <c r="G18" s="15"/>
      <c r="H18" s="15"/>
      <c r="I18" s="16"/>
      <c r="J18" s="16"/>
      <c r="K18" s="16"/>
      <c r="L18" s="16"/>
      <c r="M18" s="16"/>
      <c r="N18" s="16"/>
      <c r="O18" s="30">
        <f t="shared" si="0"/>
        <v>0</v>
      </c>
      <c r="P18" s="31">
        <f t="shared" si="1"/>
        <v>0</v>
      </c>
      <c r="Q18" s="19"/>
      <c r="R18" s="20"/>
      <c r="S18" s="21"/>
      <c r="T18" s="16"/>
      <c r="U18" s="30">
        <f t="shared" si="2"/>
        <v>0</v>
      </c>
      <c r="V18" s="22"/>
      <c r="W18" s="23"/>
      <c r="X18" s="24"/>
      <c r="Y18" s="32">
        <f t="shared" si="3"/>
        <v>0</v>
      </c>
    </row>
    <row r="19" spans="2:25" ht="15.75" customHeight="1">
      <c r="B19" s="12"/>
      <c r="C19" s="15"/>
      <c r="D19" s="16"/>
      <c r="E19" s="16"/>
      <c r="F19" s="15"/>
      <c r="G19" s="15"/>
      <c r="H19" s="15"/>
      <c r="I19" s="16"/>
      <c r="J19" s="16"/>
      <c r="K19" s="16"/>
      <c r="L19" s="16"/>
      <c r="M19" s="16"/>
      <c r="N19" s="16"/>
      <c r="O19" s="30">
        <f t="shared" si="0"/>
        <v>0</v>
      </c>
      <c r="P19" s="31">
        <f t="shared" si="1"/>
        <v>0</v>
      </c>
      <c r="Q19" s="19"/>
      <c r="R19" s="20"/>
      <c r="S19" s="21"/>
      <c r="T19" s="16"/>
      <c r="U19" s="30">
        <f t="shared" si="2"/>
        <v>0</v>
      </c>
      <c r="V19" s="22"/>
      <c r="W19" s="23"/>
      <c r="X19" s="24"/>
      <c r="Y19" s="32">
        <f t="shared" si="3"/>
        <v>0</v>
      </c>
    </row>
    <row r="20" spans="2:25" ht="15.75" customHeight="1">
      <c r="B20" s="12"/>
      <c r="C20" s="15"/>
      <c r="D20" s="16"/>
      <c r="E20" s="16"/>
      <c r="F20" s="15"/>
      <c r="G20" s="15"/>
      <c r="H20" s="15"/>
      <c r="I20" s="16"/>
      <c r="J20" s="16"/>
      <c r="K20" s="16"/>
      <c r="L20" s="16"/>
      <c r="M20" s="16"/>
      <c r="N20" s="16"/>
      <c r="O20" s="30">
        <f t="shared" si="0"/>
        <v>0</v>
      </c>
      <c r="P20" s="31">
        <f t="shared" si="1"/>
        <v>0</v>
      </c>
      <c r="Q20" s="19"/>
      <c r="R20" s="20"/>
      <c r="S20" s="21"/>
      <c r="T20" s="16"/>
      <c r="U20" s="30">
        <f t="shared" si="2"/>
        <v>0</v>
      </c>
      <c r="V20" s="22"/>
      <c r="W20" s="23"/>
      <c r="X20" s="24"/>
      <c r="Y20" s="32">
        <f t="shared" si="3"/>
        <v>0</v>
      </c>
    </row>
    <row r="21" spans="2:25" ht="15.75" customHeight="1">
      <c r="B21" s="12"/>
      <c r="C21" s="15"/>
      <c r="D21" s="16"/>
      <c r="E21" s="16"/>
      <c r="F21" s="15"/>
      <c r="G21" s="15"/>
      <c r="H21" s="15"/>
      <c r="I21" s="16"/>
      <c r="J21" s="16"/>
      <c r="K21" s="16"/>
      <c r="L21" s="16"/>
      <c r="M21" s="16"/>
      <c r="N21" s="16"/>
      <c r="O21" s="30">
        <f t="shared" si="0"/>
        <v>0</v>
      </c>
      <c r="P21" s="31">
        <f t="shared" si="1"/>
        <v>0</v>
      </c>
      <c r="Q21" s="19"/>
      <c r="R21" s="20"/>
      <c r="S21" s="21"/>
      <c r="T21" s="16"/>
      <c r="U21" s="30">
        <f t="shared" si="2"/>
        <v>0</v>
      </c>
      <c r="V21" s="22"/>
      <c r="W21" s="23"/>
      <c r="X21" s="24"/>
      <c r="Y21" s="32">
        <f t="shared" si="3"/>
        <v>0</v>
      </c>
    </row>
    <row r="22" spans="2:25" ht="15.75" customHeight="1">
      <c r="B22" s="12"/>
      <c r="C22" s="15"/>
      <c r="D22" s="16"/>
      <c r="E22" s="16"/>
      <c r="F22" s="15"/>
      <c r="G22" s="15"/>
      <c r="H22" s="15"/>
      <c r="I22" s="16"/>
      <c r="J22" s="16"/>
      <c r="K22" s="16"/>
      <c r="L22" s="16"/>
      <c r="M22" s="16"/>
      <c r="N22" s="16"/>
      <c r="O22" s="30">
        <f t="shared" si="0"/>
        <v>0</v>
      </c>
      <c r="P22" s="31">
        <f t="shared" si="1"/>
        <v>0</v>
      </c>
      <c r="Q22" s="19"/>
      <c r="R22" s="20"/>
      <c r="S22" s="21"/>
      <c r="T22" s="16"/>
      <c r="U22" s="30">
        <f t="shared" si="2"/>
        <v>0</v>
      </c>
      <c r="V22" s="22"/>
      <c r="W22" s="23"/>
      <c r="X22" s="24"/>
      <c r="Y22" s="32">
        <f t="shared" si="3"/>
        <v>0</v>
      </c>
    </row>
    <row r="23" spans="2:25" ht="15.75" customHeight="1">
      <c r="B23" s="12"/>
      <c r="C23" s="15"/>
      <c r="D23" s="16"/>
      <c r="E23" s="16"/>
      <c r="F23" s="15"/>
      <c r="G23" s="15"/>
      <c r="H23" s="15"/>
      <c r="I23" s="16"/>
      <c r="J23" s="16"/>
      <c r="K23" s="16"/>
      <c r="L23" s="16"/>
      <c r="M23" s="16"/>
      <c r="N23" s="16"/>
      <c r="O23" s="30">
        <f t="shared" si="0"/>
        <v>0</v>
      </c>
      <c r="P23" s="31">
        <f t="shared" si="1"/>
        <v>0</v>
      </c>
      <c r="Q23" s="19"/>
      <c r="R23" s="20"/>
      <c r="S23" s="21"/>
      <c r="T23" s="16"/>
      <c r="U23" s="30">
        <f t="shared" si="2"/>
        <v>0</v>
      </c>
      <c r="V23" s="22"/>
      <c r="W23" s="23"/>
      <c r="X23" s="24"/>
      <c r="Y23" s="32">
        <f t="shared" si="3"/>
        <v>0</v>
      </c>
    </row>
    <row r="24" spans="2:25" ht="15.75" customHeight="1">
      <c r="B24" s="12"/>
      <c r="C24" s="15"/>
      <c r="D24" s="16"/>
      <c r="E24" s="16"/>
      <c r="F24" s="13"/>
      <c r="G24" s="13"/>
      <c r="H24" s="13"/>
      <c r="I24" s="16"/>
      <c r="J24" s="16"/>
      <c r="K24" s="16"/>
      <c r="L24" s="16"/>
      <c r="M24" s="16"/>
      <c r="N24" s="16"/>
      <c r="O24" s="30">
        <f t="shared" si="0"/>
        <v>0</v>
      </c>
      <c r="P24" s="31">
        <f t="shared" si="1"/>
        <v>0</v>
      </c>
      <c r="Q24" s="19"/>
      <c r="R24" s="20"/>
      <c r="S24" s="21"/>
      <c r="T24" s="16"/>
      <c r="U24" s="30">
        <f t="shared" si="2"/>
        <v>0</v>
      </c>
      <c r="V24" s="22"/>
      <c r="W24" s="23"/>
      <c r="X24" s="24"/>
      <c r="Y24" s="32">
        <f t="shared" si="3"/>
        <v>0</v>
      </c>
    </row>
    <row r="25" spans="2:25" ht="15.75" customHeight="1">
      <c r="B25" s="12"/>
      <c r="C25" s="15"/>
      <c r="D25" s="16"/>
      <c r="E25" s="16"/>
      <c r="F25" s="13"/>
      <c r="G25" s="13"/>
      <c r="H25" s="13"/>
      <c r="I25" s="16"/>
      <c r="J25" s="16"/>
      <c r="K25" s="16"/>
      <c r="L25" s="16"/>
      <c r="M25" s="16"/>
      <c r="N25" s="16"/>
      <c r="O25" s="30">
        <f t="shared" si="0"/>
        <v>0</v>
      </c>
      <c r="P25" s="31">
        <f t="shared" si="1"/>
        <v>0</v>
      </c>
      <c r="Q25" s="19"/>
      <c r="R25" s="20"/>
      <c r="S25" s="21"/>
      <c r="T25" s="16"/>
      <c r="U25" s="30">
        <f t="shared" si="2"/>
        <v>0</v>
      </c>
      <c r="V25" s="22"/>
      <c r="W25" s="23"/>
      <c r="X25" s="24"/>
      <c r="Y25" s="32">
        <f t="shared" si="3"/>
        <v>0</v>
      </c>
    </row>
    <row r="26" spans="2:25" ht="15.75" customHeight="1">
      <c r="B26" s="12"/>
      <c r="C26" s="15"/>
      <c r="D26" s="16"/>
      <c r="E26" s="16"/>
      <c r="F26" s="13"/>
      <c r="G26" s="13"/>
      <c r="H26" s="13"/>
      <c r="I26" s="16"/>
      <c r="J26" s="16"/>
      <c r="K26" s="16"/>
      <c r="L26" s="16"/>
      <c r="M26" s="16"/>
      <c r="N26" s="16"/>
      <c r="O26" s="30">
        <f t="shared" si="0"/>
        <v>0</v>
      </c>
      <c r="P26" s="31">
        <f t="shared" si="1"/>
        <v>0</v>
      </c>
      <c r="Q26" s="19"/>
      <c r="R26" s="20"/>
      <c r="S26" s="21"/>
      <c r="T26" s="16"/>
      <c r="U26" s="30">
        <f t="shared" si="2"/>
        <v>0</v>
      </c>
      <c r="V26" s="22"/>
      <c r="W26" s="23"/>
      <c r="X26" s="24"/>
      <c r="Y26" s="32">
        <f t="shared" si="3"/>
        <v>0</v>
      </c>
    </row>
    <row r="27" spans="2:25" ht="15.75" customHeight="1">
      <c r="B27" s="12"/>
      <c r="C27" s="15"/>
      <c r="D27" s="16"/>
      <c r="E27" s="16"/>
      <c r="F27" s="13"/>
      <c r="G27" s="13"/>
      <c r="H27" s="13"/>
      <c r="I27" s="16"/>
      <c r="J27" s="16"/>
      <c r="K27" s="16"/>
      <c r="L27" s="16"/>
      <c r="M27" s="16"/>
      <c r="N27" s="16"/>
      <c r="O27" s="30">
        <f t="shared" si="0"/>
        <v>0</v>
      </c>
      <c r="P27" s="31">
        <f t="shared" si="1"/>
        <v>0</v>
      </c>
      <c r="Q27" s="19"/>
      <c r="R27" s="20"/>
      <c r="S27" s="21"/>
      <c r="T27" s="16"/>
      <c r="U27" s="30">
        <f t="shared" si="2"/>
        <v>0</v>
      </c>
      <c r="V27" s="22"/>
      <c r="W27" s="23"/>
      <c r="X27" s="24"/>
      <c r="Y27" s="32">
        <f t="shared" si="3"/>
        <v>0</v>
      </c>
    </row>
    <row r="28" spans="2:25" ht="15.75" customHeight="1">
      <c r="B28" s="12"/>
      <c r="C28" s="15"/>
      <c r="D28" s="16"/>
      <c r="E28" s="16"/>
      <c r="F28" s="13"/>
      <c r="G28" s="13"/>
      <c r="H28" s="13"/>
      <c r="I28" s="16"/>
      <c r="J28" s="16"/>
      <c r="K28" s="16"/>
      <c r="L28" s="16"/>
      <c r="M28" s="16"/>
      <c r="N28" s="16"/>
      <c r="O28" s="30">
        <f t="shared" si="0"/>
        <v>0</v>
      </c>
      <c r="P28" s="31">
        <f t="shared" si="1"/>
        <v>0</v>
      </c>
      <c r="Q28" s="19"/>
      <c r="R28" s="20"/>
      <c r="S28" s="21"/>
      <c r="T28" s="16"/>
      <c r="U28" s="30">
        <f t="shared" si="2"/>
        <v>0</v>
      </c>
      <c r="V28" s="22"/>
      <c r="W28" s="23"/>
      <c r="X28" s="24"/>
      <c r="Y28" s="32">
        <f t="shared" si="3"/>
        <v>0</v>
      </c>
    </row>
    <row r="29" spans="2:25" ht="15.75" customHeight="1">
      <c r="B29" s="12"/>
      <c r="C29" s="15"/>
      <c r="D29" s="16"/>
      <c r="E29" s="16"/>
      <c r="F29" s="13"/>
      <c r="G29" s="13"/>
      <c r="H29" s="13"/>
      <c r="I29" s="16"/>
      <c r="J29" s="16"/>
      <c r="K29" s="16"/>
      <c r="L29" s="16"/>
      <c r="M29" s="16"/>
      <c r="N29" s="16"/>
      <c r="O29" s="30">
        <f t="shared" si="0"/>
        <v>0</v>
      </c>
      <c r="P29" s="31">
        <f t="shared" si="1"/>
        <v>0</v>
      </c>
      <c r="Q29" s="19"/>
      <c r="R29" s="20"/>
      <c r="S29" s="21"/>
      <c r="T29" s="16"/>
      <c r="U29" s="30">
        <f t="shared" si="2"/>
        <v>0</v>
      </c>
      <c r="V29" s="22"/>
      <c r="W29" s="23"/>
      <c r="X29" s="24"/>
      <c r="Y29" s="32">
        <f t="shared" si="3"/>
        <v>0</v>
      </c>
    </row>
    <row r="30" spans="2:25" ht="15.75" customHeight="1">
      <c r="B30" s="12"/>
      <c r="C30" s="13"/>
      <c r="D30" s="16"/>
      <c r="E30" s="16"/>
      <c r="F30" s="15"/>
      <c r="G30" s="15"/>
      <c r="H30" s="15"/>
      <c r="I30" s="16"/>
      <c r="J30" s="16"/>
      <c r="K30" s="16"/>
      <c r="L30" s="16"/>
      <c r="M30" s="16"/>
      <c r="N30" s="16"/>
      <c r="O30" s="30">
        <f t="shared" si="0"/>
        <v>0</v>
      </c>
      <c r="P30" s="31">
        <f t="shared" si="1"/>
        <v>0</v>
      </c>
      <c r="Q30" s="19"/>
      <c r="R30" s="20"/>
      <c r="S30" s="21"/>
      <c r="T30" s="16"/>
      <c r="U30" s="30">
        <f t="shared" si="2"/>
        <v>0</v>
      </c>
      <c r="V30" s="22"/>
      <c r="W30" s="23"/>
      <c r="X30" s="24"/>
      <c r="Y30" s="32">
        <f t="shared" si="3"/>
        <v>0</v>
      </c>
    </row>
    <row r="31" spans="2:25" ht="15.75" customHeight="1">
      <c r="B31" s="12"/>
      <c r="C31" s="13"/>
      <c r="D31" s="16"/>
      <c r="E31" s="16"/>
      <c r="F31" s="15"/>
      <c r="G31" s="15"/>
      <c r="H31" s="15"/>
      <c r="I31" s="16"/>
      <c r="J31" s="16"/>
      <c r="K31" s="16"/>
      <c r="L31" s="16"/>
      <c r="M31" s="16"/>
      <c r="N31" s="16"/>
      <c r="O31" s="30">
        <f t="shared" si="0"/>
        <v>0</v>
      </c>
      <c r="P31" s="31">
        <f t="shared" si="1"/>
        <v>0</v>
      </c>
      <c r="Q31" s="19"/>
      <c r="R31" s="20"/>
      <c r="S31" s="21"/>
      <c r="T31" s="16"/>
      <c r="U31" s="30">
        <f t="shared" si="2"/>
        <v>0</v>
      </c>
      <c r="V31" s="22"/>
      <c r="W31" s="23"/>
      <c r="X31" s="24"/>
      <c r="Y31" s="32">
        <f t="shared" si="3"/>
        <v>0</v>
      </c>
    </row>
    <row r="32" spans="2:25" ht="15.75" customHeight="1">
      <c r="B32" s="12"/>
      <c r="C32" s="13"/>
      <c r="D32" s="16"/>
      <c r="E32" s="16"/>
      <c r="F32" s="15"/>
      <c r="G32" s="15"/>
      <c r="H32" s="15"/>
      <c r="I32" s="16"/>
      <c r="J32" s="16"/>
      <c r="K32" s="16"/>
      <c r="L32" s="16"/>
      <c r="M32" s="16"/>
      <c r="N32" s="16"/>
      <c r="O32" s="30">
        <f t="shared" si="0"/>
        <v>0</v>
      </c>
      <c r="P32" s="31">
        <f t="shared" si="1"/>
        <v>0</v>
      </c>
      <c r="Q32" s="19"/>
      <c r="R32" s="20"/>
      <c r="S32" s="21"/>
      <c r="T32" s="16"/>
      <c r="U32" s="30">
        <f t="shared" si="2"/>
        <v>0</v>
      </c>
      <c r="V32" s="22"/>
      <c r="W32" s="23"/>
      <c r="X32" s="24"/>
      <c r="Y32" s="32">
        <f t="shared" si="3"/>
        <v>0</v>
      </c>
    </row>
    <row r="33" spans="2:25" ht="15.75" customHeight="1">
      <c r="B33" s="12"/>
      <c r="C33" s="13"/>
      <c r="D33" s="16"/>
      <c r="E33" s="16"/>
      <c r="F33" s="15"/>
      <c r="G33" s="15"/>
      <c r="H33" s="15"/>
      <c r="I33" s="16"/>
      <c r="J33" s="16"/>
      <c r="K33" s="16"/>
      <c r="L33" s="18"/>
      <c r="M33" s="18"/>
      <c r="N33" s="16"/>
      <c r="O33" s="30">
        <f t="shared" si="0"/>
        <v>0</v>
      </c>
      <c r="P33" s="31">
        <f t="shared" si="1"/>
        <v>0</v>
      </c>
      <c r="Q33" s="19"/>
      <c r="R33" s="20"/>
      <c r="S33" s="21"/>
      <c r="T33" s="16"/>
      <c r="U33" s="30">
        <f t="shared" si="2"/>
        <v>0</v>
      </c>
      <c r="V33" s="22"/>
      <c r="W33" s="23"/>
      <c r="X33" s="24"/>
      <c r="Y33" s="32">
        <f t="shared" si="3"/>
        <v>0</v>
      </c>
    </row>
    <row r="34" spans="2:25" ht="15.75" customHeight="1">
      <c r="B34" s="12"/>
      <c r="C34" s="13"/>
      <c r="D34" s="16"/>
      <c r="E34" s="16"/>
      <c r="F34" s="15"/>
      <c r="G34" s="15"/>
      <c r="H34" s="15"/>
      <c r="I34" s="16"/>
      <c r="J34" s="16"/>
      <c r="K34" s="16"/>
      <c r="L34" s="16"/>
      <c r="M34" s="16"/>
      <c r="N34" s="16"/>
      <c r="O34" s="30">
        <f t="shared" si="0"/>
        <v>0</v>
      </c>
      <c r="P34" s="31">
        <f t="shared" si="1"/>
        <v>0</v>
      </c>
      <c r="Q34" s="19"/>
      <c r="R34" s="20"/>
      <c r="S34" s="21"/>
      <c r="T34" s="16"/>
      <c r="U34" s="30">
        <f t="shared" si="2"/>
        <v>0</v>
      </c>
      <c r="V34" s="22"/>
      <c r="W34" s="23"/>
      <c r="X34" s="24"/>
      <c r="Y34" s="32">
        <f t="shared" si="3"/>
        <v>0</v>
      </c>
    </row>
    <row r="35" spans="2:25" ht="15.75" customHeight="1">
      <c r="B35" s="12"/>
      <c r="C35" s="13"/>
      <c r="D35" s="16"/>
      <c r="E35" s="16"/>
      <c r="F35" s="15"/>
      <c r="G35" s="15"/>
      <c r="H35" s="15"/>
      <c r="I35" s="16"/>
      <c r="J35" s="15"/>
      <c r="K35" s="15"/>
      <c r="L35" s="16"/>
      <c r="M35" s="16"/>
      <c r="N35" s="16"/>
      <c r="O35" s="30">
        <f t="shared" si="0"/>
        <v>0</v>
      </c>
      <c r="P35" s="31">
        <f t="shared" si="1"/>
        <v>0</v>
      </c>
      <c r="Q35" s="19"/>
      <c r="R35" s="20"/>
      <c r="S35" s="21"/>
      <c r="T35" s="16"/>
      <c r="U35" s="30">
        <f t="shared" si="2"/>
        <v>0</v>
      </c>
      <c r="V35" s="22"/>
      <c r="W35" s="23"/>
      <c r="X35" s="24"/>
      <c r="Y35" s="32">
        <f t="shared" si="3"/>
        <v>0</v>
      </c>
    </row>
    <row r="36" spans="2:25" ht="15.75" customHeight="1">
      <c r="B36" s="12"/>
      <c r="C36" s="13"/>
      <c r="D36" s="16"/>
      <c r="E36" s="16"/>
      <c r="F36" s="15"/>
      <c r="G36" s="15"/>
      <c r="H36" s="15"/>
      <c r="I36" s="16"/>
      <c r="J36" s="16"/>
      <c r="K36" s="16"/>
      <c r="L36" s="16"/>
      <c r="M36" s="16"/>
      <c r="N36" s="16"/>
      <c r="O36" s="30">
        <f t="shared" si="0"/>
        <v>0</v>
      </c>
      <c r="P36" s="31">
        <f t="shared" si="1"/>
        <v>0</v>
      </c>
      <c r="Q36" s="19"/>
      <c r="R36" s="20"/>
      <c r="S36" s="21"/>
      <c r="T36" s="16"/>
      <c r="U36" s="30">
        <f t="shared" si="2"/>
        <v>0</v>
      </c>
      <c r="V36" s="22"/>
      <c r="W36" s="23"/>
      <c r="X36" s="24"/>
      <c r="Y36" s="32">
        <f t="shared" si="3"/>
        <v>0</v>
      </c>
    </row>
    <row r="37" spans="2:25" ht="15.75" customHeight="1">
      <c r="B37" s="12"/>
      <c r="C37" s="13"/>
      <c r="D37" s="16"/>
      <c r="E37" s="16"/>
      <c r="F37" s="15"/>
      <c r="G37" s="15"/>
      <c r="H37" s="15"/>
      <c r="I37" s="16"/>
      <c r="J37" s="16"/>
      <c r="K37" s="16"/>
      <c r="L37" s="16"/>
      <c r="M37" s="16"/>
      <c r="N37" s="16"/>
      <c r="O37" s="30">
        <f t="shared" si="0"/>
        <v>0</v>
      </c>
      <c r="P37" s="31">
        <f t="shared" si="1"/>
        <v>0</v>
      </c>
      <c r="Q37" s="19"/>
      <c r="R37" s="20"/>
      <c r="S37" s="21"/>
      <c r="T37" s="16"/>
      <c r="U37" s="30">
        <f t="shared" si="2"/>
        <v>0</v>
      </c>
      <c r="V37" s="22"/>
      <c r="W37" s="23"/>
      <c r="X37" s="24"/>
      <c r="Y37" s="32">
        <f t="shared" si="3"/>
        <v>0</v>
      </c>
    </row>
    <row r="38" spans="2:25" ht="15.75" customHeight="1">
      <c r="B38" s="12"/>
      <c r="C38" s="13"/>
      <c r="D38" s="16"/>
      <c r="E38" s="16"/>
      <c r="F38" s="15"/>
      <c r="G38" s="15"/>
      <c r="H38" s="15"/>
      <c r="I38" s="16"/>
      <c r="J38" s="16"/>
      <c r="K38" s="16"/>
      <c r="L38" s="16"/>
      <c r="M38" s="16"/>
      <c r="N38" s="16"/>
      <c r="O38" s="30">
        <f t="shared" si="0"/>
        <v>0</v>
      </c>
      <c r="P38" s="31">
        <f t="shared" si="1"/>
        <v>0</v>
      </c>
      <c r="Q38" s="19"/>
      <c r="R38" s="20"/>
      <c r="S38" s="21"/>
      <c r="T38" s="16"/>
      <c r="U38" s="30">
        <f t="shared" si="2"/>
        <v>0</v>
      </c>
      <c r="V38" s="22"/>
      <c r="W38" s="23"/>
      <c r="X38" s="24"/>
      <c r="Y38" s="32">
        <f t="shared" si="3"/>
        <v>0</v>
      </c>
    </row>
    <row r="39" spans="2:25" ht="15.75" customHeight="1">
      <c r="B39" s="12"/>
      <c r="C39" s="13"/>
      <c r="D39" s="16"/>
      <c r="E39" s="16"/>
      <c r="F39" s="25"/>
      <c r="G39" s="25"/>
      <c r="H39" s="25"/>
      <c r="I39" s="25"/>
      <c r="J39" s="25"/>
      <c r="K39" s="25"/>
      <c r="L39" s="25"/>
      <c r="M39" s="25"/>
      <c r="N39" s="18"/>
      <c r="O39" s="30">
        <f t="shared" si="0"/>
        <v>0</v>
      </c>
      <c r="P39" s="31">
        <f t="shared" si="1"/>
        <v>0</v>
      </c>
      <c r="Q39" s="19"/>
      <c r="R39" s="20"/>
      <c r="S39" s="21"/>
      <c r="T39" s="18"/>
      <c r="U39" s="30">
        <f t="shared" si="2"/>
        <v>0</v>
      </c>
      <c r="V39" s="22"/>
      <c r="W39" s="23"/>
      <c r="X39" s="24"/>
      <c r="Y39" s="32">
        <f t="shared" si="3"/>
        <v>0</v>
      </c>
    </row>
    <row r="40" spans="2:25" ht="15.75" customHeight="1">
      <c r="B40" s="12"/>
      <c r="C40" s="13"/>
      <c r="D40" s="16"/>
      <c r="E40" s="16"/>
      <c r="F40" s="15"/>
      <c r="G40" s="15"/>
      <c r="H40" s="15"/>
      <c r="I40" s="15"/>
      <c r="J40" s="15"/>
      <c r="K40" s="15"/>
      <c r="L40" s="16"/>
      <c r="M40" s="16"/>
      <c r="N40" s="15"/>
      <c r="O40" s="30">
        <f t="shared" si="0"/>
        <v>0</v>
      </c>
      <c r="P40" s="31">
        <f t="shared" si="1"/>
        <v>0</v>
      </c>
      <c r="Q40" s="19"/>
      <c r="R40" s="20"/>
      <c r="S40" s="21"/>
      <c r="T40" s="16"/>
      <c r="U40" s="30">
        <f t="shared" si="2"/>
        <v>0</v>
      </c>
      <c r="V40" s="22"/>
      <c r="W40" s="23"/>
      <c r="X40" s="24"/>
      <c r="Y40" s="32">
        <f t="shared" si="3"/>
        <v>0</v>
      </c>
    </row>
    <row r="41" spans="2:25" ht="15.75" customHeight="1">
      <c r="B41" s="12"/>
      <c r="C41" s="13"/>
      <c r="D41" s="16"/>
      <c r="E41" s="16"/>
      <c r="F41" s="15"/>
      <c r="G41" s="15"/>
      <c r="H41" s="15"/>
      <c r="I41" s="15"/>
      <c r="J41" s="15"/>
      <c r="K41" s="15"/>
      <c r="L41" s="16"/>
      <c r="M41" s="16"/>
      <c r="N41" s="15"/>
      <c r="O41" s="30">
        <f t="shared" si="0"/>
        <v>0</v>
      </c>
      <c r="P41" s="31">
        <f t="shared" si="1"/>
        <v>0</v>
      </c>
      <c r="Q41" s="19"/>
      <c r="R41" s="20"/>
      <c r="S41" s="21"/>
      <c r="T41" s="16"/>
      <c r="U41" s="30">
        <f t="shared" si="2"/>
        <v>0</v>
      </c>
      <c r="V41" s="22"/>
      <c r="W41" s="23"/>
      <c r="X41" s="24"/>
      <c r="Y41" s="32">
        <f t="shared" si="3"/>
        <v>0</v>
      </c>
    </row>
    <row r="42" spans="2:25" ht="15.75" customHeight="1">
      <c r="B42" s="12"/>
      <c r="C42" s="13"/>
      <c r="D42" s="16"/>
      <c r="E42" s="16"/>
      <c r="F42" s="15"/>
      <c r="G42" s="15"/>
      <c r="H42" s="15"/>
      <c r="I42" s="15"/>
      <c r="J42" s="15"/>
      <c r="K42" s="15"/>
      <c r="L42" s="16"/>
      <c r="M42" s="16"/>
      <c r="N42" s="15"/>
      <c r="O42" s="30">
        <f t="shared" si="0"/>
        <v>0</v>
      </c>
      <c r="P42" s="31">
        <f t="shared" si="1"/>
        <v>0</v>
      </c>
      <c r="Q42" s="19"/>
      <c r="R42" s="20"/>
      <c r="S42" s="21"/>
      <c r="T42" s="16"/>
      <c r="U42" s="30">
        <f t="shared" si="2"/>
        <v>0</v>
      </c>
      <c r="V42" s="22"/>
      <c r="W42" s="23"/>
      <c r="X42" s="24"/>
      <c r="Y42" s="32">
        <f t="shared" si="3"/>
        <v>0</v>
      </c>
    </row>
    <row r="43" spans="2:25" ht="15.75" customHeight="1">
      <c r="B43" s="12"/>
      <c r="C43" s="13"/>
      <c r="D43" s="16"/>
      <c r="E43" s="16"/>
      <c r="F43" s="15"/>
      <c r="G43" s="15"/>
      <c r="H43" s="15"/>
      <c r="I43" s="15"/>
      <c r="J43" s="15"/>
      <c r="K43" s="15"/>
      <c r="L43" s="16"/>
      <c r="M43" s="16"/>
      <c r="N43" s="15"/>
      <c r="O43" s="30">
        <f t="shared" si="0"/>
        <v>0</v>
      </c>
      <c r="P43" s="31">
        <f t="shared" si="1"/>
        <v>0</v>
      </c>
      <c r="Q43" s="19"/>
      <c r="R43" s="20"/>
      <c r="S43" s="21"/>
      <c r="T43" s="16"/>
      <c r="U43" s="30">
        <f t="shared" si="2"/>
        <v>0</v>
      </c>
      <c r="V43" s="22"/>
      <c r="W43" s="23"/>
      <c r="X43" s="24"/>
      <c r="Y43" s="32">
        <f t="shared" si="3"/>
        <v>0</v>
      </c>
    </row>
    <row r="44" spans="2:25" ht="15.75" customHeight="1">
      <c r="B44" s="12"/>
      <c r="C44" s="13"/>
      <c r="D44" s="16"/>
      <c r="E44" s="16"/>
      <c r="F44" s="15"/>
      <c r="G44" s="15"/>
      <c r="H44" s="15"/>
      <c r="I44" s="15"/>
      <c r="J44" s="15"/>
      <c r="K44" s="15"/>
      <c r="L44" s="16"/>
      <c r="M44" s="16"/>
      <c r="N44" s="15"/>
      <c r="O44" s="30">
        <f t="shared" si="0"/>
        <v>0</v>
      </c>
      <c r="P44" s="31">
        <f t="shared" si="1"/>
        <v>0</v>
      </c>
      <c r="Q44" s="19"/>
      <c r="R44" s="20"/>
      <c r="S44" s="21"/>
      <c r="T44" s="16"/>
      <c r="U44" s="30">
        <f t="shared" si="2"/>
        <v>0</v>
      </c>
      <c r="V44" s="22"/>
      <c r="W44" s="23"/>
      <c r="X44" s="24"/>
      <c r="Y44" s="32">
        <f t="shared" si="3"/>
        <v>0</v>
      </c>
    </row>
    <row r="45" spans="2:25" ht="15.75" customHeight="1">
      <c r="B45" s="12"/>
      <c r="C45" s="13"/>
      <c r="D45" s="16"/>
      <c r="E45" s="16"/>
      <c r="F45" s="15"/>
      <c r="G45" s="15"/>
      <c r="H45" s="15"/>
      <c r="I45" s="15"/>
      <c r="J45" s="15"/>
      <c r="K45" s="15"/>
      <c r="L45" s="16"/>
      <c r="M45" s="16"/>
      <c r="N45" s="15"/>
      <c r="O45" s="30">
        <f t="shared" si="0"/>
        <v>0</v>
      </c>
      <c r="P45" s="31">
        <f t="shared" si="1"/>
        <v>0</v>
      </c>
      <c r="Q45" s="19"/>
      <c r="R45" s="20"/>
      <c r="S45" s="21"/>
      <c r="T45" s="16"/>
      <c r="U45" s="30">
        <f t="shared" si="2"/>
        <v>0</v>
      </c>
      <c r="V45" s="22"/>
      <c r="W45" s="23"/>
      <c r="X45" s="24"/>
      <c r="Y45" s="32">
        <f t="shared" si="3"/>
        <v>0</v>
      </c>
    </row>
    <row r="46" spans="2:25" ht="15.75" customHeight="1">
      <c r="B46" s="12"/>
      <c r="C46" s="13"/>
      <c r="D46" s="16"/>
      <c r="E46" s="16"/>
      <c r="F46" s="15"/>
      <c r="G46" s="15"/>
      <c r="H46" s="15"/>
      <c r="I46" s="15"/>
      <c r="J46" s="15"/>
      <c r="K46" s="15"/>
      <c r="L46" s="16"/>
      <c r="M46" s="16"/>
      <c r="N46" s="15"/>
      <c r="O46" s="30">
        <f t="shared" si="0"/>
        <v>0</v>
      </c>
      <c r="P46" s="31">
        <f t="shared" si="1"/>
        <v>0</v>
      </c>
      <c r="Q46" s="19"/>
      <c r="R46" s="20"/>
      <c r="S46" s="21"/>
      <c r="T46" s="16"/>
      <c r="U46" s="30">
        <f t="shared" si="2"/>
        <v>0</v>
      </c>
      <c r="V46" s="22"/>
      <c r="W46" s="23"/>
      <c r="X46" s="24"/>
      <c r="Y46" s="32">
        <f t="shared" si="3"/>
        <v>0</v>
      </c>
    </row>
    <row r="47" spans="2:25" ht="15.75" customHeight="1">
      <c r="B47" s="12"/>
      <c r="C47" s="13"/>
      <c r="D47" s="16"/>
      <c r="E47" s="16"/>
      <c r="F47" s="15"/>
      <c r="G47" s="15"/>
      <c r="H47" s="15"/>
      <c r="I47" s="15"/>
      <c r="J47" s="15"/>
      <c r="K47" s="15"/>
      <c r="L47" s="16"/>
      <c r="M47" s="16"/>
      <c r="N47" s="15"/>
      <c r="O47" s="30">
        <f t="shared" si="0"/>
        <v>0</v>
      </c>
      <c r="P47" s="31">
        <f t="shared" si="1"/>
        <v>0</v>
      </c>
      <c r="Q47" s="19"/>
      <c r="R47" s="20"/>
      <c r="S47" s="21"/>
      <c r="T47" s="16"/>
      <c r="U47" s="30">
        <f t="shared" si="2"/>
        <v>0</v>
      </c>
      <c r="V47" s="22"/>
      <c r="W47" s="23"/>
      <c r="X47" s="24"/>
      <c r="Y47" s="32">
        <f t="shared" si="3"/>
        <v>0</v>
      </c>
    </row>
    <row r="48" spans="2:25" ht="15.75" customHeight="1">
      <c r="B48" s="12"/>
      <c r="C48" s="13"/>
      <c r="D48" s="16"/>
      <c r="E48" s="16"/>
      <c r="F48" s="15"/>
      <c r="G48" s="15"/>
      <c r="H48" s="15"/>
      <c r="I48" s="15"/>
      <c r="J48" s="15"/>
      <c r="K48" s="15"/>
      <c r="L48" s="16"/>
      <c r="M48" s="16"/>
      <c r="N48" s="15"/>
      <c r="O48" s="30">
        <f t="shared" si="0"/>
        <v>0</v>
      </c>
      <c r="P48" s="31">
        <f t="shared" si="1"/>
        <v>0</v>
      </c>
      <c r="Q48" s="19"/>
      <c r="R48" s="20"/>
      <c r="S48" s="21"/>
      <c r="T48" s="16"/>
      <c r="U48" s="30">
        <f t="shared" si="2"/>
        <v>0</v>
      </c>
      <c r="V48" s="22"/>
      <c r="W48" s="23"/>
      <c r="X48" s="24"/>
      <c r="Y48" s="32">
        <f t="shared" si="3"/>
        <v>0</v>
      </c>
    </row>
    <row r="49" spans="2:25" ht="15.75" customHeight="1">
      <c r="B49" s="12"/>
      <c r="C49" s="13"/>
      <c r="D49" s="16"/>
      <c r="E49" s="16"/>
      <c r="F49" s="15"/>
      <c r="G49" s="15"/>
      <c r="H49" s="15"/>
      <c r="I49" s="15"/>
      <c r="J49" s="15"/>
      <c r="K49" s="15"/>
      <c r="L49" s="16"/>
      <c r="M49" s="16"/>
      <c r="N49" s="15"/>
      <c r="O49" s="30">
        <f t="shared" si="0"/>
        <v>0</v>
      </c>
      <c r="P49" s="31">
        <f t="shared" si="1"/>
        <v>0</v>
      </c>
      <c r="Q49" s="19"/>
      <c r="R49" s="20"/>
      <c r="S49" s="21"/>
      <c r="T49" s="16"/>
      <c r="U49" s="30">
        <f t="shared" si="2"/>
        <v>0</v>
      </c>
      <c r="V49" s="22"/>
      <c r="W49" s="23"/>
      <c r="X49" s="24"/>
      <c r="Y49" s="32">
        <f t="shared" si="3"/>
        <v>0</v>
      </c>
    </row>
    <row r="50" spans="2:25" ht="15.75" customHeight="1">
      <c r="B50" s="12"/>
      <c r="C50" s="13"/>
      <c r="D50" s="16"/>
      <c r="E50" s="16"/>
      <c r="F50" s="15"/>
      <c r="G50" s="15"/>
      <c r="H50" s="15"/>
      <c r="I50" s="15"/>
      <c r="J50" s="15"/>
      <c r="K50" s="15"/>
      <c r="L50" s="16"/>
      <c r="M50" s="16"/>
      <c r="N50" s="15"/>
      <c r="O50" s="30">
        <f t="shared" si="0"/>
        <v>0</v>
      </c>
      <c r="P50" s="31">
        <f t="shared" si="1"/>
        <v>0</v>
      </c>
      <c r="Q50" s="19"/>
      <c r="R50" s="20"/>
      <c r="S50" s="21"/>
      <c r="T50" s="16"/>
      <c r="U50" s="30">
        <f t="shared" si="2"/>
        <v>0</v>
      </c>
      <c r="V50" s="22"/>
      <c r="W50" s="23"/>
      <c r="X50" s="24"/>
      <c r="Y50" s="32">
        <f t="shared" si="3"/>
        <v>0</v>
      </c>
    </row>
    <row r="51" spans="2:25" ht="15.75" customHeight="1">
      <c r="B51" s="12"/>
      <c r="C51" s="13"/>
      <c r="D51" s="16"/>
      <c r="E51" s="16"/>
      <c r="F51" s="15"/>
      <c r="G51" s="15"/>
      <c r="H51" s="15"/>
      <c r="I51" s="15"/>
      <c r="J51" s="15"/>
      <c r="K51" s="15"/>
      <c r="L51" s="16"/>
      <c r="M51" s="16"/>
      <c r="N51" s="15"/>
      <c r="O51" s="30">
        <f t="shared" si="0"/>
        <v>0</v>
      </c>
      <c r="P51" s="31">
        <f t="shared" si="1"/>
        <v>0</v>
      </c>
      <c r="Q51" s="19"/>
      <c r="R51" s="20"/>
      <c r="S51" s="21"/>
      <c r="T51" s="16"/>
      <c r="U51" s="30">
        <f t="shared" si="2"/>
        <v>0</v>
      </c>
      <c r="V51" s="22"/>
      <c r="W51" s="23"/>
      <c r="X51" s="24"/>
      <c r="Y51" s="32">
        <f t="shared" si="3"/>
        <v>0</v>
      </c>
    </row>
    <row r="52" spans="2:25" ht="15.75" customHeight="1">
      <c r="B52" s="12"/>
      <c r="C52" s="13"/>
      <c r="D52" s="16"/>
      <c r="E52" s="16"/>
      <c r="F52" s="15"/>
      <c r="G52" s="15"/>
      <c r="H52" s="15"/>
      <c r="I52" s="15"/>
      <c r="J52" s="15"/>
      <c r="K52" s="15"/>
      <c r="L52" s="16"/>
      <c r="M52" s="16"/>
      <c r="N52" s="15"/>
      <c r="O52" s="30">
        <f t="shared" si="0"/>
        <v>0</v>
      </c>
      <c r="P52" s="31">
        <f t="shared" si="1"/>
        <v>0</v>
      </c>
      <c r="Q52" s="19"/>
      <c r="R52" s="20"/>
      <c r="S52" s="21"/>
      <c r="T52" s="16"/>
      <c r="U52" s="30">
        <f t="shared" si="2"/>
        <v>0</v>
      </c>
      <c r="V52" s="22"/>
      <c r="W52" s="23"/>
      <c r="X52" s="24"/>
      <c r="Y52" s="32">
        <f t="shared" si="3"/>
        <v>0</v>
      </c>
    </row>
    <row r="53" spans="2:25" ht="15.75" customHeight="1">
      <c r="B53" s="12"/>
      <c r="C53" s="13"/>
      <c r="D53" s="16"/>
      <c r="E53" s="16"/>
      <c r="F53" s="15"/>
      <c r="G53" s="15"/>
      <c r="H53" s="15"/>
      <c r="I53" s="15"/>
      <c r="J53" s="15"/>
      <c r="K53" s="15"/>
      <c r="L53" s="16"/>
      <c r="M53" s="16"/>
      <c r="N53" s="15"/>
      <c r="O53" s="30">
        <f t="shared" si="0"/>
        <v>0</v>
      </c>
      <c r="P53" s="31">
        <f t="shared" si="1"/>
        <v>0</v>
      </c>
      <c r="Q53" s="19"/>
      <c r="R53" s="20"/>
      <c r="S53" s="21"/>
      <c r="T53" s="16"/>
      <c r="U53" s="30">
        <f t="shared" si="2"/>
        <v>0</v>
      </c>
      <c r="V53" s="22"/>
      <c r="W53" s="23"/>
      <c r="X53" s="24"/>
      <c r="Y53" s="32">
        <f t="shared" si="3"/>
        <v>0</v>
      </c>
    </row>
    <row r="54" spans="2:25" ht="15.75" customHeight="1">
      <c r="B54" s="12"/>
      <c r="C54" s="13"/>
      <c r="D54" s="16"/>
      <c r="E54" s="16"/>
      <c r="F54" s="15"/>
      <c r="G54" s="15"/>
      <c r="H54" s="15"/>
      <c r="I54" s="15"/>
      <c r="J54" s="15"/>
      <c r="K54" s="15"/>
      <c r="L54" s="16"/>
      <c r="M54" s="16"/>
      <c r="N54" s="15"/>
      <c r="O54" s="30">
        <f t="shared" si="0"/>
        <v>0</v>
      </c>
      <c r="P54" s="31">
        <f t="shared" si="1"/>
        <v>0</v>
      </c>
      <c r="Q54" s="19"/>
      <c r="R54" s="20"/>
      <c r="S54" s="21"/>
      <c r="T54" s="16"/>
      <c r="U54" s="30">
        <f t="shared" si="2"/>
        <v>0</v>
      </c>
      <c r="V54" s="22"/>
      <c r="W54" s="23"/>
      <c r="X54" s="24"/>
      <c r="Y54" s="32">
        <f t="shared" si="3"/>
        <v>0</v>
      </c>
    </row>
    <row r="55" spans="2:25" ht="15.75" customHeight="1">
      <c r="B55" s="12"/>
      <c r="C55" s="13"/>
      <c r="D55" s="16"/>
      <c r="E55" s="16"/>
      <c r="F55" s="15"/>
      <c r="G55" s="15"/>
      <c r="H55" s="15"/>
      <c r="I55" s="26"/>
      <c r="J55" s="26"/>
      <c r="K55" s="26"/>
      <c r="L55" s="16"/>
      <c r="M55" s="16"/>
      <c r="N55" s="15"/>
      <c r="O55" s="30">
        <f t="shared" si="0"/>
        <v>0</v>
      </c>
      <c r="P55" s="31">
        <f t="shared" si="1"/>
        <v>0</v>
      </c>
      <c r="Q55" s="19"/>
      <c r="R55" s="20"/>
      <c r="S55" s="21"/>
      <c r="T55" s="16"/>
      <c r="U55" s="30">
        <f t="shared" si="2"/>
        <v>0</v>
      </c>
      <c r="V55" s="22"/>
      <c r="W55" s="23"/>
      <c r="X55" s="24"/>
      <c r="Y55" s="32">
        <f t="shared" si="3"/>
        <v>0</v>
      </c>
    </row>
    <row r="56" spans="2:25" ht="15.75" customHeight="1">
      <c r="B56" s="12"/>
      <c r="C56" s="27"/>
      <c r="D56" s="27"/>
      <c r="E56" s="27"/>
      <c r="F56" s="27"/>
      <c r="G56" s="27"/>
      <c r="H56" s="27"/>
      <c r="I56" s="27"/>
      <c r="J56" s="12"/>
      <c r="K56" s="12"/>
      <c r="L56" s="12"/>
      <c r="M56" s="12"/>
      <c r="N56" s="12"/>
      <c r="O56" s="28"/>
      <c r="P56" s="12"/>
      <c r="Q56" s="12"/>
      <c r="R56" s="12"/>
      <c r="S56" s="12"/>
      <c r="T56" s="29"/>
      <c r="U56" s="12"/>
      <c r="V56" s="29"/>
      <c r="W56" s="29"/>
      <c r="X56" s="29"/>
      <c r="Y56" s="12"/>
    </row>
    <row r="57" spans="2:25" ht="15.7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29"/>
      <c r="U57" s="12"/>
      <c r="V57" s="29"/>
      <c r="W57" s="29"/>
      <c r="X57" s="29"/>
      <c r="Y57" s="12"/>
    </row>
    <row r="58" spans="2:25" ht="15.75" customHeight="1">
      <c r="B58" s="12"/>
      <c r="C58" s="12"/>
      <c r="T58" s="29"/>
      <c r="U58" s="12"/>
      <c r="V58" s="29"/>
      <c r="W58" s="29"/>
      <c r="X58" s="29"/>
      <c r="Y58" s="12"/>
    </row>
    <row r="59" spans="2:25" ht="15.75" customHeight="1">
      <c r="B59" s="12"/>
      <c r="C59" s="12"/>
      <c r="T59" s="29"/>
      <c r="U59" s="12"/>
      <c r="V59" s="29"/>
      <c r="W59" s="29"/>
      <c r="X59" s="29"/>
      <c r="Y59" s="12"/>
    </row>
    <row r="60" spans="2:25" ht="15.75" customHeight="1">
      <c r="B60" s="12"/>
      <c r="C60" s="12"/>
      <c r="T60" s="29"/>
      <c r="U60" s="12"/>
      <c r="V60" s="29"/>
      <c r="W60" s="29"/>
      <c r="X60" s="29"/>
      <c r="Y60" s="12"/>
    </row>
    <row r="61" spans="2:25" ht="15.75" customHeight="1">
      <c r="B61" s="12"/>
      <c r="C61" s="12"/>
      <c r="T61" s="29"/>
      <c r="U61" s="12"/>
      <c r="V61" s="29"/>
      <c r="W61" s="29"/>
      <c r="X61" s="29"/>
      <c r="Y61" s="12"/>
    </row>
    <row r="62" spans="2:25" ht="15.75" customHeight="1">
      <c r="B62" s="12"/>
      <c r="C62" s="12"/>
      <c r="T62" s="29"/>
      <c r="U62" s="12"/>
      <c r="V62" s="29"/>
      <c r="W62" s="29"/>
      <c r="X62" s="29"/>
      <c r="Y62" s="12"/>
    </row>
    <row r="63" spans="2:25" ht="15.75" customHeight="1">
      <c r="B63" s="12"/>
      <c r="C63" s="12"/>
      <c r="T63" s="29"/>
      <c r="U63" s="12"/>
      <c r="V63" s="29"/>
      <c r="W63" s="29"/>
      <c r="X63" s="29"/>
      <c r="Y63" s="12"/>
    </row>
    <row r="64" spans="2:25" ht="15.75" customHeight="1">
      <c r="B64" s="12"/>
      <c r="C64" s="12"/>
      <c r="T64" s="29"/>
      <c r="U64" s="12"/>
      <c r="V64" s="29"/>
      <c r="W64" s="29"/>
      <c r="X64" s="29"/>
      <c r="Y64" s="12"/>
    </row>
    <row r="65" spans="2:25" ht="15.75" customHeight="1">
      <c r="B65" s="12"/>
      <c r="C65" s="12"/>
      <c r="T65" s="29"/>
      <c r="U65" s="12"/>
      <c r="V65" s="29"/>
      <c r="W65" s="29"/>
      <c r="X65" s="29"/>
      <c r="Y65" s="12"/>
    </row>
    <row r="66" spans="2:25" ht="15.75" customHeight="1">
      <c r="B66" s="12"/>
      <c r="C66" s="12"/>
      <c r="T66" s="29"/>
      <c r="U66" s="12"/>
      <c r="V66" s="29"/>
      <c r="W66" s="29"/>
      <c r="X66" s="29"/>
      <c r="Y66" s="12"/>
    </row>
    <row r="67" spans="2:25" ht="15.75" customHeight="1">
      <c r="B67" s="12"/>
      <c r="C67" s="12"/>
      <c r="T67" s="29"/>
      <c r="U67" s="12"/>
      <c r="V67" s="29"/>
      <c r="W67" s="29"/>
      <c r="X67" s="29"/>
      <c r="Y67" s="12"/>
    </row>
    <row r="68" spans="2:25" ht="15.75" customHeight="1">
      <c r="B68" s="12"/>
      <c r="C68" s="29"/>
      <c r="T68" s="29"/>
      <c r="U68" s="12"/>
      <c r="V68" s="29"/>
      <c r="W68" s="29"/>
      <c r="X68" s="29"/>
      <c r="Y68" s="12"/>
    </row>
    <row r="69" spans="2:25" ht="15.75" customHeight="1">
      <c r="B69" s="12"/>
      <c r="C69" s="29"/>
      <c r="D69" s="12"/>
      <c r="E69" s="12"/>
      <c r="F69" s="12"/>
      <c r="G69" s="12"/>
      <c r="H69" s="12"/>
      <c r="I69" s="12"/>
      <c r="J69" s="12"/>
      <c r="K69" s="12"/>
      <c r="L69" s="29"/>
      <c r="M69" s="29"/>
      <c r="N69" s="29"/>
      <c r="O69" s="12"/>
      <c r="P69" s="12"/>
      <c r="Q69" s="12"/>
      <c r="R69" s="29"/>
      <c r="S69" s="12"/>
      <c r="T69" s="29"/>
      <c r="U69" s="12"/>
      <c r="V69" s="29"/>
      <c r="W69" s="29"/>
      <c r="X69" s="29"/>
      <c r="Y69" s="12"/>
    </row>
    <row r="70" spans="2:25" ht="15.75" customHeight="1">
      <c r="T70" s="3"/>
      <c r="V70" s="3"/>
      <c r="W70" s="3"/>
      <c r="X70" s="3"/>
    </row>
    <row r="71" spans="2:25" ht="15.75" customHeight="1">
      <c r="T71" s="3"/>
      <c r="V71" s="3"/>
      <c r="W71" s="3"/>
      <c r="X71" s="3"/>
    </row>
    <row r="72" spans="2:25" ht="15.75" customHeight="1">
      <c r="T72" s="3"/>
      <c r="V72" s="3"/>
      <c r="W72" s="3"/>
      <c r="X72" s="3"/>
    </row>
    <row r="73" spans="2:25" ht="15.75" customHeight="1">
      <c r="T73" s="3"/>
      <c r="V73" s="3"/>
      <c r="W73" s="3"/>
      <c r="X73" s="3"/>
    </row>
    <row r="74" spans="2:25" ht="15.75" customHeight="1">
      <c r="T74" s="3"/>
      <c r="V74" s="3"/>
      <c r="W74" s="3"/>
      <c r="X74" s="3"/>
    </row>
    <row r="75" spans="2:25" ht="15.75" customHeight="1">
      <c r="T75" s="3"/>
      <c r="V75" s="3"/>
      <c r="W75" s="3"/>
      <c r="X75" s="3"/>
    </row>
    <row r="76" spans="2:25" ht="15.75" customHeight="1">
      <c r="T76" s="3"/>
      <c r="V76" s="3"/>
      <c r="W76" s="3"/>
      <c r="X76" s="3"/>
    </row>
    <row r="77" spans="2:25" ht="15.75" customHeight="1">
      <c r="T77" s="3"/>
      <c r="V77" s="3"/>
      <c r="W77" s="3"/>
      <c r="X77" s="3"/>
    </row>
    <row r="78" spans="2:25" ht="15.75" customHeight="1">
      <c r="T78" s="3"/>
      <c r="V78" s="3"/>
      <c r="W78" s="3"/>
      <c r="X78" s="3"/>
    </row>
    <row r="79" spans="2:25" ht="15.75" customHeight="1">
      <c r="T79" s="3"/>
      <c r="V79" s="3"/>
      <c r="W79" s="3"/>
      <c r="X79" s="3"/>
    </row>
    <row r="80" spans="2:25" ht="15.75" customHeight="1">
      <c r="T80" s="3"/>
      <c r="V80" s="3"/>
      <c r="W80" s="3"/>
      <c r="X80" s="3"/>
    </row>
    <row r="81" spans="20:24" ht="15.75" customHeight="1">
      <c r="T81" s="3"/>
      <c r="V81" s="3"/>
      <c r="W81" s="3"/>
      <c r="X81" s="3"/>
    </row>
    <row r="82" spans="20:24" ht="15.75" customHeight="1">
      <c r="T82" s="3"/>
      <c r="V82" s="3"/>
      <c r="W82" s="3"/>
      <c r="X82" s="3"/>
    </row>
    <row r="83" spans="20:24" ht="15.75" customHeight="1">
      <c r="T83" s="3"/>
      <c r="V83" s="3"/>
      <c r="W83" s="3"/>
      <c r="X83" s="3"/>
    </row>
    <row r="84" spans="20:24" ht="15.75" customHeight="1">
      <c r="T84" s="3"/>
      <c r="V84" s="3"/>
      <c r="W84" s="3"/>
      <c r="X84" s="3"/>
    </row>
    <row r="85" spans="20:24" ht="15.75" customHeight="1">
      <c r="T85" s="3"/>
      <c r="V85" s="3"/>
      <c r="W85" s="3"/>
      <c r="X85" s="3"/>
    </row>
    <row r="86" spans="20:24" ht="15.75" customHeight="1">
      <c r="T86" s="3"/>
      <c r="V86" s="3"/>
      <c r="W86" s="3"/>
      <c r="X86" s="3"/>
    </row>
    <row r="87" spans="20:24" ht="15.75" customHeight="1">
      <c r="T87" s="3"/>
      <c r="V87" s="3"/>
      <c r="W87" s="3"/>
      <c r="X87" s="3"/>
    </row>
    <row r="88" spans="20:24" ht="15.75" customHeight="1">
      <c r="T88" s="3"/>
      <c r="V88" s="3"/>
      <c r="W88" s="3"/>
      <c r="X88" s="3"/>
    </row>
    <row r="89" spans="20:24" ht="15.75" customHeight="1">
      <c r="T89" s="3"/>
      <c r="V89" s="3"/>
      <c r="W89" s="3"/>
      <c r="X89" s="3"/>
    </row>
    <row r="90" spans="20:24" ht="15.75" customHeight="1">
      <c r="T90" s="3"/>
      <c r="V90" s="3"/>
      <c r="W90" s="3"/>
      <c r="X90" s="3"/>
    </row>
    <row r="91" spans="20:24" ht="15.75" customHeight="1">
      <c r="T91" s="3"/>
      <c r="V91" s="3"/>
      <c r="W91" s="3"/>
      <c r="X91" s="3"/>
    </row>
    <row r="92" spans="20:24" ht="15.75" customHeight="1">
      <c r="T92" s="3"/>
      <c r="V92" s="3"/>
      <c r="W92" s="3"/>
      <c r="X92" s="3"/>
    </row>
    <row r="93" spans="20:24" ht="15.75" customHeight="1">
      <c r="T93" s="3"/>
      <c r="V93" s="3"/>
      <c r="W93" s="3"/>
      <c r="X93" s="3"/>
    </row>
    <row r="94" spans="20:24" ht="15.75" customHeight="1">
      <c r="T94" s="3"/>
      <c r="V94" s="3"/>
      <c r="W94" s="3"/>
      <c r="X94" s="3"/>
    </row>
    <row r="95" spans="20:24" ht="15.75" customHeight="1">
      <c r="T95" s="3"/>
      <c r="V95" s="3"/>
      <c r="W95" s="3"/>
      <c r="X95" s="3"/>
    </row>
    <row r="96" spans="20:24" ht="15.75" customHeight="1">
      <c r="T96" s="3"/>
      <c r="V96" s="3"/>
      <c r="W96" s="3"/>
      <c r="X96" s="3"/>
    </row>
    <row r="97" spans="20:24" ht="15.75" customHeight="1">
      <c r="T97" s="3"/>
      <c r="V97" s="3"/>
      <c r="W97" s="3"/>
      <c r="X97" s="3"/>
    </row>
    <row r="98" spans="20:24" ht="15.75" customHeight="1">
      <c r="T98" s="3"/>
      <c r="V98" s="3"/>
      <c r="W98" s="3"/>
      <c r="X98" s="3"/>
    </row>
    <row r="99" spans="20:24" ht="15.75" customHeight="1">
      <c r="T99" s="3"/>
      <c r="V99" s="3"/>
      <c r="W99" s="3"/>
      <c r="X99" s="3"/>
    </row>
    <row r="100" spans="20:24" ht="15.75" customHeight="1">
      <c r="T100" s="3"/>
      <c r="V100" s="3"/>
      <c r="W100" s="3"/>
      <c r="X100" s="3"/>
    </row>
    <row r="101" spans="20:24" ht="15.75" customHeight="1">
      <c r="T101" s="3"/>
      <c r="V101" s="3"/>
      <c r="W101" s="3"/>
      <c r="X101" s="3"/>
    </row>
    <row r="102" spans="20:24" ht="15.75" customHeight="1">
      <c r="T102" s="3"/>
      <c r="V102" s="3"/>
      <c r="W102" s="3"/>
      <c r="X102" s="3"/>
    </row>
    <row r="103" spans="20:24" ht="15.75" customHeight="1">
      <c r="T103" s="3"/>
      <c r="V103" s="3"/>
      <c r="W103" s="3"/>
      <c r="X103" s="3"/>
    </row>
    <row r="104" spans="20:24" ht="15.75" customHeight="1">
      <c r="T104" s="3"/>
      <c r="V104" s="3"/>
      <c r="W104" s="3"/>
      <c r="X104" s="3"/>
    </row>
    <row r="105" spans="20:24" ht="15.75" customHeight="1">
      <c r="T105" s="3"/>
      <c r="V105" s="3"/>
      <c r="W105" s="3"/>
      <c r="X105" s="3"/>
    </row>
    <row r="106" spans="20:24" ht="15.75" customHeight="1">
      <c r="T106" s="3"/>
      <c r="V106" s="3"/>
      <c r="W106" s="3"/>
      <c r="X106" s="3"/>
    </row>
    <row r="107" spans="20:24" ht="15.75" customHeight="1">
      <c r="T107" s="3"/>
      <c r="V107" s="3"/>
      <c r="W107" s="3"/>
      <c r="X107" s="3"/>
    </row>
    <row r="108" spans="20:24" ht="15.75" customHeight="1">
      <c r="T108" s="3"/>
      <c r="V108" s="3"/>
      <c r="W108" s="3"/>
      <c r="X108" s="3"/>
    </row>
    <row r="109" spans="20:24" ht="15.75" customHeight="1">
      <c r="T109" s="3"/>
      <c r="V109" s="3"/>
      <c r="W109" s="3"/>
      <c r="X109" s="3"/>
    </row>
    <row r="110" spans="20:24" ht="15.75" customHeight="1">
      <c r="T110" s="3"/>
      <c r="V110" s="3"/>
      <c r="W110" s="3"/>
      <c r="X110" s="3"/>
    </row>
    <row r="111" spans="20:24" ht="15.75" customHeight="1">
      <c r="T111" s="3"/>
      <c r="V111" s="3"/>
      <c r="W111" s="3"/>
      <c r="X111" s="3"/>
    </row>
    <row r="112" spans="20:24" ht="15.75" customHeight="1">
      <c r="T112" s="3"/>
      <c r="V112" s="3"/>
      <c r="W112" s="3"/>
      <c r="X112" s="3"/>
    </row>
    <row r="113" spans="20:24" ht="15.75" customHeight="1">
      <c r="T113" s="3"/>
      <c r="V113" s="3"/>
      <c r="W113" s="3"/>
      <c r="X113" s="3"/>
    </row>
    <row r="114" spans="20:24" ht="15.75" customHeight="1">
      <c r="T114" s="3"/>
      <c r="V114" s="3"/>
      <c r="W114" s="3"/>
      <c r="X114" s="3"/>
    </row>
    <row r="115" spans="20:24" ht="15.75" customHeight="1">
      <c r="T115" s="3"/>
      <c r="V115" s="3"/>
      <c r="W115" s="3"/>
      <c r="X115" s="3"/>
    </row>
    <row r="116" spans="20:24" ht="15.75" customHeight="1">
      <c r="T116" s="3"/>
      <c r="V116" s="3"/>
      <c r="W116" s="3"/>
      <c r="X116" s="3"/>
    </row>
    <row r="117" spans="20:24" ht="15.75" customHeight="1">
      <c r="T117" s="3"/>
      <c r="V117" s="3"/>
      <c r="W117" s="3"/>
      <c r="X117" s="3"/>
    </row>
    <row r="118" spans="20:24" ht="15.75" customHeight="1">
      <c r="T118" s="3"/>
      <c r="V118" s="3"/>
      <c r="W118" s="3"/>
      <c r="X118" s="3"/>
    </row>
    <row r="119" spans="20:24" ht="15.75" customHeight="1">
      <c r="T119" s="3"/>
      <c r="V119" s="3"/>
      <c r="W119" s="3"/>
      <c r="X119" s="3"/>
    </row>
    <row r="120" spans="20:24" ht="15.75" customHeight="1">
      <c r="T120" s="3"/>
      <c r="V120" s="3"/>
      <c r="W120" s="3"/>
      <c r="X120" s="3"/>
    </row>
    <row r="121" spans="20:24" ht="15.75" customHeight="1">
      <c r="T121" s="3"/>
      <c r="V121" s="3"/>
      <c r="W121" s="3"/>
      <c r="X121" s="3"/>
    </row>
    <row r="122" spans="20:24" ht="15.75" customHeight="1">
      <c r="T122" s="3"/>
      <c r="V122" s="3"/>
      <c r="W122" s="3"/>
      <c r="X122" s="3"/>
    </row>
    <row r="123" spans="20:24" ht="15.75" customHeight="1">
      <c r="T123" s="3"/>
      <c r="V123" s="3"/>
      <c r="W123" s="3"/>
      <c r="X123" s="3"/>
    </row>
    <row r="124" spans="20:24" ht="15.75" customHeight="1">
      <c r="T124" s="3"/>
      <c r="V124" s="3"/>
      <c r="W124" s="3"/>
      <c r="X124" s="3"/>
    </row>
    <row r="125" spans="20:24" ht="15.75" customHeight="1">
      <c r="T125" s="3"/>
      <c r="V125" s="3"/>
      <c r="W125" s="3"/>
      <c r="X125" s="3"/>
    </row>
    <row r="126" spans="20:24" ht="15.75" customHeight="1">
      <c r="T126" s="3"/>
      <c r="V126" s="3"/>
      <c r="W126" s="3"/>
      <c r="X126" s="3"/>
    </row>
    <row r="127" spans="20:24" ht="15.75" customHeight="1">
      <c r="T127" s="3"/>
      <c r="V127" s="3"/>
      <c r="W127" s="3"/>
      <c r="X127" s="3"/>
    </row>
    <row r="128" spans="20:24" ht="15.75" customHeight="1">
      <c r="T128" s="3"/>
      <c r="V128" s="3"/>
      <c r="W128" s="3"/>
      <c r="X128" s="3"/>
    </row>
    <row r="129" spans="20:24" ht="15.75" customHeight="1">
      <c r="T129" s="3"/>
      <c r="V129" s="3"/>
      <c r="W129" s="3"/>
      <c r="X129" s="3"/>
    </row>
    <row r="130" spans="20:24" ht="15.75" customHeight="1">
      <c r="T130" s="3"/>
      <c r="V130" s="3"/>
      <c r="W130" s="3"/>
      <c r="X130" s="3"/>
    </row>
    <row r="131" spans="20:24" ht="15.75" customHeight="1">
      <c r="T131" s="3"/>
      <c r="V131" s="3"/>
      <c r="W131" s="3"/>
      <c r="X131" s="3"/>
    </row>
    <row r="132" spans="20:24" ht="15.75" customHeight="1">
      <c r="T132" s="3"/>
      <c r="V132" s="3"/>
      <c r="W132" s="3"/>
      <c r="X132" s="3"/>
    </row>
    <row r="133" spans="20:24" ht="15.75" customHeight="1">
      <c r="T133" s="3"/>
      <c r="V133" s="3"/>
      <c r="W133" s="3"/>
      <c r="X133" s="3"/>
    </row>
    <row r="134" spans="20:24" ht="15.75" customHeight="1">
      <c r="T134" s="3"/>
      <c r="V134" s="3"/>
      <c r="W134" s="3"/>
      <c r="X134" s="3"/>
    </row>
    <row r="135" spans="20:24" ht="15.75" customHeight="1">
      <c r="T135" s="3"/>
      <c r="V135" s="3"/>
      <c r="W135" s="3"/>
      <c r="X135" s="3"/>
    </row>
    <row r="136" spans="20:24" ht="15.75" customHeight="1">
      <c r="T136" s="3"/>
      <c r="V136" s="3"/>
      <c r="W136" s="3"/>
      <c r="X136" s="3"/>
    </row>
    <row r="137" spans="20:24" ht="15.75" customHeight="1">
      <c r="T137" s="3"/>
      <c r="V137" s="3"/>
      <c r="W137" s="3"/>
      <c r="X137" s="3"/>
    </row>
    <row r="138" spans="20:24" ht="15.75" customHeight="1">
      <c r="T138" s="3"/>
      <c r="V138" s="3"/>
      <c r="W138" s="3"/>
      <c r="X138" s="3"/>
    </row>
    <row r="139" spans="20:24" ht="15.75" customHeight="1">
      <c r="T139" s="3"/>
      <c r="V139" s="3"/>
      <c r="W139" s="3"/>
      <c r="X139" s="3"/>
    </row>
    <row r="140" spans="20:24" ht="15.75" customHeight="1">
      <c r="T140" s="3"/>
      <c r="V140" s="3"/>
      <c r="W140" s="3"/>
      <c r="X140" s="3"/>
    </row>
    <row r="141" spans="20:24" ht="15.75" customHeight="1">
      <c r="T141" s="3"/>
      <c r="V141" s="3"/>
      <c r="W141" s="3"/>
      <c r="X141" s="3"/>
    </row>
    <row r="142" spans="20:24" ht="15.75" customHeight="1">
      <c r="T142" s="3"/>
      <c r="V142" s="3"/>
      <c r="W142" s="3"/>
      <c r="X142" s="3"/>
    </row>
    <row r="143" spans="20:24" ht="15.75" customHeight="1">
      <c r="T143" s="3"/>
      <c r="V143" s="3"/>
      <c r="W143" s="3"/>
      <c r="X143" s="3"/>
    </row>
    <row r="144" spans="20:24" ht="15.75" customHeight="1">
      <c r="T144" s="3"/>
      <c r="V144" s="3"/>
      <c r="W144" s="3"/>
      <c r="X144" s="3"/>
    </row>
    <row r="145" spans="20:24" ht="15.75" customHeight="1">
      <c r="T145" s="3"/>
      <c r="V145" s="3"/>
      <c r="W145" s="3"/>
      <c r="X145" s="3"/>
    </row>
    <row r="146" spans="20:24" ht="15.75" customHeight="1">
      <c r="T146" s="3"/>
      <c r="V146" s="3"/>
      <c r="W146" s="3"/>
      <c r="X146" s="3"/>
    </row>
    <row r="147" spans="20:24" ht="15.75" customHeight="1">
      <c r="T147" s="3"/>
      <c r="V147" s="3"/>
      <c r="W147" s="3"/>
      <c r="X147" s="3"/>
    </row>
    <row r="148" spans="20:24" ht="15.75" customHeight="1">
      <c r="T148" s="3"/>
      <c r="V148" s="3"/>
      <c r="W148" s="3"/>
      <c r="X148" s="3"/>
    </row>
    <row r="149" spans="20:24" ht="15.75" customHeight="1">
      <c r="T149" s="3"/>
      <c r="V149" s="3"/>
      <c r="W149" s="3"/>
      <c r="X149" s="3"/>
    </row>
    <row r="150" spans="20:24" ht="15.75" customHeight="1">
      <c r="T150" s="3"/>
      <c r="V150" s="3"/>
      <c r="W150" s="3"/>
      <c r="X150" s="3"/>
    </row>
    <row r="151" spans="20:24" ht="15.75" customHeight="1">
      <c r="T151" s="3"/>
      <c r="V151" s="3"/>
      <c r="W151" s="3"/>
      <c r="X151" s="3"/>
    </row>
    <row r="152" spans="20:24" ht="15.75" customHeight="1">
      <c r="T152" s="3"/>
      <c r="V152" s="3"/>
      <c r="W152" s="3"/>
      <c r="X152" s="3"/>
    </row>
    <row r="153" spans="20:24" ht="15.75" customHeight="1">
      <c r="T153" s="3"/>
      <c r="V153" s="3"/>
      <c r="W153" s="3"/>
      <c r="X153" s="3"/>
    </row>
    <row r="154" spans="20:24" ht="15.75" customHeight="1">
      <c r="T154" s="3"/>
      <c r="V154" s="3"/>
      <c r="W154" s="3"/>
      <c r="X154" s="3"/>
    </row>
    <row r="155" spans="20:24" ht="15.75" customHeight="1">
      <c r="T155" s="3"/>
      <c r="V155" s="3"/>
      <c r="W155" s="3"/>
      <c r="X155" s="3"/>
    </row>
    <row r="156" spans="20:24" ht="15.75" customHeight="1">
      <c r="T156" s="3"/>
      <c r="V156" s="3"/>
      <c r="W156" s="3"/>
      <c r="X156" s="3"/>
    </row>
    <row r="157" spans="20:24" ht="15.75" customHeight="1">
      <c r="T157" s="3"/>
      <c r="V157" s="3"/>
      <c r="W157" s="3"/>
      <c r="X157" s="3"/>
    </row>
    <row r="158" spans="20:24" ht="15.75" customHeight="1">
      <c r="T158" s="3"/>
      <c r="V158" s="3"/>
      <c r="W158" s="3"/>
      <c r="X158" s="3"/>
    </row>
    <row r="159" spans="20:24" ht="15.75" customHeight="1">
      <c r="T159" s="3"/>
      <c r="V159" s="3"/>
      <c r="W159" s="3"/>
      <c r="X159" s="3"/>
    </row>
    <row r="160" spans="20:24" ht="15.75" customHeight="1">
      <c r="T160" s="3"/>
      <c r="V160" s="3"/>
      <c r="W160" s="3"/>
      <c r="X160" s="3"/>
    </row>
    <row r="161" spans="20:24" ht="15.75" customHeight="1">
      <c r="T161" s="3"/>
      <c r="V161" s="3"/>
      <c r="W161" s="3"/>
      <c r="X161" s="3"/>
    </row>
    <row r="162" spans="20:24" ht="15.75" customHeight="1">
      <c r="T162" s="3"/>
      <c r="V162" s="3"/>
      <c r="W162" s="3"/>
      <c r="X162" s="3"/>
    </row>
    <row r="163" spans="20:24" ht="15.75" customHeight="1">
      <c r="T163" s="3"/>
      <c r="V163" s="3"/>
      <c r="W163" s="3"/>
      <c r="X163" s="3"/>
    </row>
    <row r="164" spans="20:24" ht="15.75" customHeight="1">
      <c r="T164" s="3"/>
      <c r="V164" s="3"/>
      <c r="W164" s="3"/>
      <c r="X164" s="3"/>
    </row>
    <row r="165" spans="20:24" ht="15.75" customHeight="1">
      <c r="T165" s="3"/>
      <c r="V165" s="3"/>
      <c r="W165" s="3"/>
      <c r="X165" s="3"/>
    </row>
    <row r="166" spans="20:24" ht="15.75" customHeight="1">
      <c r="T166" s="3"/>
      <c r="V166" s="3"/>
      <c r="W166" s="3"/>
      <c r="X166" s="3"/>
    </row>
    <row r="167" spans="20:24" ht="15.75" customHeight="1">
      <c r="T167" s="3"/>
      <c r="V167" s="3"/>
      <c r="W167" s="3"/>
      <c r="X167" s="3"/>
    </row>
    <row r="168" spans="20:24" ht="15.75" customHeight="1">
      <c r="T168" s="3"/>
      <c r="V168" s="3"/>
      <c r="W168" s="3"/>
      <c r="X168" s="3"/>
    </row>
    <row r="169" spans="20:24" ht="15.75" customHeight="1">
      <c r="T169" s="3"/>
      <c r="V169" s="3"/>
      <c r="W169" s="3"/>
      <c r="X169" s="3"/>
    </row>
    <row r="170" spans="20:24" ht="15.75" customHeight="1">
      <c r="T170" s="3"/>
      <c r="V170" s="3"/>
      <c r="W170" s="3"/>
      <c r="X170" s="3"/>
    </row>
    <row r="171" spans="20:24" ht="15.75" customHeight="1">
      <c r="T171" s="3"/>
      <c r="V171" s="3"/>
      <c r="W171" s="3"/>
      <c r="X171" s="3"/>
    </row>
    <row r="172" spans="20:24" ht="15.75" customHeight="1">
      <c r="T172" s="3"/>
      <c r="V172" s="3"/>
      <c r="W172" s="3"/>
      <c r="X172" s="3"/>
    </row>
    <row r="173" spans="20:24" ht="15.75" customHeight="1">
      <c r="T173" s="3"/>
      <c r="V173" s="3"/>
      <c r="W173" s="3"/>
      <c r="X173" s="3"/>
    </row>
    <row r="174" spans="20:24" ht="15.75" customHeight="1">
      <c r="T174" s="3"/>
      <c r="V174" s="3"/>
      <c r="W174" s="3"/>
      <c r="X174" s="3"/>
    </row>
    <row r="175" spans="20:24" ht="15.75" customHeight="1">
      <c r="T175" s="3"/>
      <c r="V175" s="3"/>
      <c r="W175" s="3"/>
      <c r="X175" s="3"/>
    </row>
    <row r="176" spans="20:24" ht="15.75" customHeight="1">
      <c r="T176" s="3"/>
      <c r="V176" s="3"/>
      <c r="W176" s="3"/>
      <c r="X176" s="3"/>
    </row>
    <row r="177" spans="20:24" ht="15.75" customHeight="1">
      <c r="T177" s="3"/>
      <c r="V177" s="3"/>
      <c r="W177" s="3"/>
      <c r="X177" s="3"/>
    </row>
    <row r="178" spans="20:24" ht="15.75" customHeight="1">
      <c r="T178" s="3"/>
      <c r="V178" s="3"/>
      <c r="W178" s="3"/>
      <c r="X178" s="3"/>
    </row>
    <row r="179" spans="20:24" ht="15.75" customHeight="1">
      <c r="T179" s="3"/>
      <c r="V179" s="3"/>
      <c r="W179" s="3"/>
      <c r="X179" s="3"/>
    </row>
    <row r="180" spans="20:24" ht="15.75" customHeight="1">
      <c r="T180" s="3"/>
      <c r="V180" s="3"/>
      <c r="W180" s="3"/>
      <c r="X180" s="3"/>
    </row>
    <row r="181" spans="20:24" ht="15.75" customHeight="1">
      <c r="T181" s="3"/>
      <c r="V181" s="3"/>
      <c r="W181" s="3"/>
      <c r="X181" s="3"/>
    </row>
    <row r="182" spans="20:24" ht="15.75" customHeight="1">
      <c r="T182" s="3"/>
      <c r="V182" s="3"/>
      <c r="W182" s="3"/>
      <c r="X182" s="3"/>
    </row>
    <row r="183" spans="20:24" ht="15.75" customHeight="1">
      <c r="T183" s="3"/>
      <c r="V183" s="3"/>
      <c r="W183" s="3"/>
      <c r="X183" s="3"/>
    </row>
    <row r="184" spans="20:24" ht="15.75" customHeight="1">
      <c r="T184" s="3"/>
      <c r="V184" s="3"/>
      <c r="W184" s="3"/>
      <c r="X184" s="3"/>
    </row>
    <row r="185" spans="20:24" ht="15.75" customHeight="1">
      <c r="T185" s="3"/>
      <c r="V185" s="3"/>
      <c r="W185" s="3"/>
      <c r="X185" s="3"/>
    </row>
    <row r="186" spans="20:24" ht="15.75" customHeight="1">
      <c r="T186" s="3"/>
      <c r="V186" s="3"/>
      <c r="W186" s="3"/>
      <c r="X186" s="3"/>
    </row>
    <row r="187" spans="20:24" ht="15.75" customHeight="1">
      <c r="T187" s="3"/>
      <c r="V187" s="3"/>
      <c r="W187" s="3"/>
      <c r="X187" s="3"/>
    </row>
    <row r="188" spans="20:24" ht="15.75" customHeight="1">
      <c r="T188" s="3"/>
      <c r="V188" s="3"/>
      <c r="W188" s="3"/>
      <c r="X188" s="3"/>
    </row>
    <row r="189" spans="20:24" ht="15.75" customHeight="1">
      <c r="T189" s="3"/>
      <c r="V189" s="3"/>
      <c r="W189" s="3"/>
      <c r="X189" s="3"/>
    </row>
    <row r="190" spans="20:24" ht="15.75" customHeight="1">
      <c r="T190" s="3"/>
      <c r="V190" s="3"/>
      <c r="W190" s="3"/>
      <c r="X190" s="3"/>
    </row>
    <row r="191" spans="20:24" ht="15.75" customHeight="1">
      <c r="T191" s="3"/>
      <c r="V191" s="3"/>
      <c r="W191" s="3"/>
      <c r="X191" s="3"/>
    </row>
    <row r="192" spans="20:24" ht="15.75" customHeight="1">
      <c r="T192" s="3"/>
      <c r="V192" s="3"/>
      <c r="W192" s="3"/>
      <c r="X192" s="3"/>
    </row>
    <row r="193" spans="20:24" ht="15.75" customHeight="1">
      <c r="T193" s="3"/>
      <c r="V193" s="3"/>
      <c r="W193" s="3"/>
      <c r="X193" s="3"/>
    </row>
    <row r="194" spans="20:24" ht="15.75" customHeight="1">
      <c r="T194" s="3"/>
      <c r="V194" s="3"/>
      <c r="W194" s="3"/>
      <c r="X194" s="3"/>
    </row>
    <row r="195" spans="20:24" ht="15.75" customHeight="1">
      <c r="T195" s="3"/>
      <c r="V195" s="3"/>
      <c r="W195" s="3"/>
      <c r="X195" s="3"/>
    </row>
    <row r="196" spans="20:24" ht="15.75" customHeight="1">
      <c r="T196" s="3"/>
      <c r="V196" s="3"/>
      <c r="W196" s="3"/>
      <c r="X196" s="3"/>
    </row>
    <row r="197" spans="20:24" ht="15.75" customHeight="1">
      <c r="T197" s="3"/>
      <c r="V197" s="3"/>
      <c r="W197" s="3"/>
      <c r="X197" s="3"/>
    </row>
    <row r="198" spans="20:24" ht="15.75" customHeight="1">
      <c r="T198" s="3"/>
      <c r="V198" s="3"/>
      <c r="W198" s="3"/>
      <c r="X198" s="3"/>
    </row>
    <row r="199" spans="20:24" ht="15.75" customHeight="1">
      <c r="T199" s="3"/>
      <c r="V199" s="3"/>
      <c r="W199" s="3"/>
      <c r="X199" s="3"/>
    </row>
    <row r="200" spans="20:24" ht="15.75" customHeight="1">
      <c r="T200" s="3"/>
      <c r="V200" s="3"/>
      <c r="W200" s="3"/>
      <c r="X200" s="3"/>
    </row>
    <row r="201" spans="20:24" ht="15.75" customHeight="1">
      <c r="T201" s="3"/>
      <c r="V201" s="3"/>
      <c r="W201" s="3"/>
      <c r="X201" s="3"/>
    </row>
    <row r="202" spans="20:24" ht="15.75" customHeight="1">
      <c r="T202" s="3"/>
      <c r="V202" s="3"/>
      <c r="W202" s="3"/>
      <c r="X202" s="3"/>
    </row>
    <row r="203" spans="20:24" ht="15.75" customHeight="1">
      <c r="T203" s="3"/>
      <c r="V203" s="3"/>
      <c r="W203" s="3"/>
      <c r="X203" s="3"/>
    </row>
    <row r="204" spans="20:24" ht="15.75" customHeight="1">
      <c r="T204" s="3"/>
      <c r="V204" s="3"/>
      <c r="W204" s="3"/>
      <c r="X204" s="3"/>
    </row>
    <row r="205" spans="20:24" ht="15.75" customHeight="1">
      <c r="T205" s="3"/>
      <c r="V205" s="3"/>
      <c r="W205" s="3"/>
      <c r="X205" s="3"/>
    </row>
    <row r="206" spans="20:24" ht="15.75" customHeight="1">
      <c r="T206" s="3"/>
      <c r="V206" s="3"/>
      <c r="W206" s="3"/>
      <c r="X206" s="3"/>
    </row>
    <row r="207" spans="20:24" ht="15.75" customHeight="1">
      <c r="T207" s="3"/>
      <c r="V207" s="3"/>
      <c r="W207" s="3"/>
      <c r="X207" s="3"/>
    </row>
    <row r="208" spans="20:24" ht="15.75" customHeight="1">
      <c r="T208" s="3"/>
      <c r="V208" s="3"/>
      <c r="W208" s="3"/>
      <c r="X208" s="3"/>
    </row>
    <row r="209" spans="20:24" ht="15.75" customHeight="1">
      <c r="T209" s="3"/>
      <c r="V209" s="3"/>
      <c r="W209" s="3"/>
      <c r="X209" s="3"/>
    </row>
    <row r="210" spans="20:24" ht="15.75" customHeight="1">
      <c r="T210" s="3"/>
      <c r="V210" s="3"/>
      <c r="W210" s="3"/>
      <c r="X210" s="3"/>
    </row>
    <row r="211" spans="20:24" ht="15.75" customHeight="1">
      <c r="T211" s="3"/>
      <c r="V211" s="3"/>
      <c r="W211" s="3"/>
      <c r="X211" s="3"/>
    </row>
    <row r="212" spans="20:24" ht="15.75" customHeight="1">
      <c r="T212" s="3"/>
      <c r="V212" s="3"/>
      <c r="W212" s="3"/>
      <c r="X212" s="3"/>
    </row>
    <row r="213" spans="20:24" ht="15.75" customHeight="1">
      <c r="T213" s="3"/>
      <c r="V213" s="3"/>
      <c r="W213" s="3"/>
      <c r="X213" s="3"/>
    </row>
    <row r="214" spans="20:24" ht="15.75" customHeight="1">
      <c r="T214" s="3"/>
      <c r="V214" s="3"/>
      <c r="W214" s="3"/>
      <c r="X214" s="3"/>
    </row>
    <row r="215" spans="20:24" ht="15.75" customHeight="1">
      <c r="T215" s="3"/>
      <c r="V215" s="3"/>
      <c r="W215" s="3"/>
      <c r="X215" s="3"/>
    </row>
    <row r="216" spans="20:24" ht="15.75" customHeight="1">
      <c r="T216" s="3"/>
      <c r="V216" s="3"/>
      <c r="W216" s="3"/>
      <c r="X216" s="3"/>
    </row>
    <row r="217" spans="20:24" ht="15.75" customHeight="1">
      <c r="T217" s="3"/>
      <c r="V217" s="3"/>
      <c r="W217" s="3"/>
      <c r="X217" s="3"/>
    </row>
    <row r="218" spans="20:24" ht="15.75" customHeight="1">
      <c r="T218" s="3"/>
      <c r="V218" s="3"/>
      <c r="W218" s="3"/>
      <c r="X218" s="3"/>
    </row>
    <row r="219" spans="20:24" ht="15.75" customHeight="1">
      <c r="T219" s="3"/>
      <c r="V219" s="3"/>
      <c r="W219" s="3"/>
      <c r="X219" s="3"/>
    </row>
    <row r="220" spans="20:24" ht="15.75" customHeight="1">
      <c r="T220" s="3"/>
      <c r="V220" s="3"/>
      <c r="W220" s="3"/>
      <c r="X220" s="3"/>
    </row>
    <row r="221" spans="20:24" ht="15.75" customHeight="1">
      <c r="T221" s="3"/>
      <c r="V221" s="3"/>
      <c r="W221" s="3"/>
      <c r="X221" s="3"/>
    </row>
    <row r="222" spans="20:24" ht="15.75" customHeight="1">
      <c r="T222" s="3"/>
      <c r="V222" s="3"/>
      <c r="W222" s="3"/>
      <c r="X222" s="3"/>
    </row>
    <row r="223" spans="20:24" ht="15.75" customHeight="1">
      <c r="T223" s="3"/>
      <c r="V223" s="3"/>
      <c r="W223" s="3"/>
      <c r="X223" s="3"/>
    </row>
    <row r="224" spans="20:24" ht="15.75" customHeight="1">
      <c r="T224" s="3"/>
      <c r="V224" s="3"/>
      <c r="W224" s="3"/>
      <c r="X224" s="3"/>
    </row>
    <row r="225" spans="20:24" ht="15.75" customHeight="1">
      <c r="T225" s="3"/>
      <c r="V225" s="3"/>
      <c r="W225" s="3"/>
      <c r="X225" s="3"/>
    </row>
    <row r="226" spans="20:24" ht="15.75" customHeight="1">
      <c r="T226" s="3"/>
      <c r="V226" s="3"/>
      <c r="W226" s="3"/>
      <c r="X226" s="3"/>
    </row>
    <row r="227" spans="20:24" ht="15.75" customHeight="1">
      <c r="T227" s="3"/>
      <c r="V227" s="3"/>
      <c r="W227" s="3"/>
      <c r="X227" s="3"/>
    </row>
    <row r="228" spans="20:24" ht="15.75" customHeight="1">
      <c r="T228" s="3"/>
      <c r="V228" s="3"/>
      <c r="W228" s="3"/>
      <c r="X228" s="3"/>
    </row>
    <row r="229" spans="20:24" ht="15.75" customHeight="1">
      <c r="T229" s="3"/>
      <c r="V229" s="3"/>
      <c r="W229" s="3"/>
      <c r="X229" s="3"/>
    </row>
    <row r="230" spans="20:24" ht="15.75" customHeight="1">
      <c r="T230" s="3"/>
      <c r="V230" s="3"/>
      <c r="W230" s="3"/>
      <c r="X230" s="3"/>
    </row>
    <row r="231" spans="20:24" ht="15.75" customHeight="1">
      <c r="T231" s="3"/>
      <c r="V231" s="3"/>
      <c r="W231" s="3"/>
      <c r="X231" s="3"/>
    </row>
    <row r="232" spans="20:24" ht="15.75" customHeight="1">
      <c r="T232" s="3"/>
      <c r="V232" s="3"/>
      <c r="W232" s="3"/>
      <c r="X232" s="3"/>
    </row>
    <row r="233" spans="20:24" ht="15.75" customHeight="1">
      <c r="T233" s="3"/>
      <c r="V233" s="3"/>
      <c r="W233" s="3"/>
      <c r="X233" s="3"/>
    </row>
    <row r="234" spans="20:24" ht="15.75" customHeight="1">
      <c r="T234" s="3"/>
      <c r="V234" s="3"/>
      <c r="W234" s="3"/>
      <c r="X234" s="3"/>
    </row>
    <row r="235" spans="20:24" ht="15.75" customHeight="1">
      <c r="T235" s="3"/>
      <c r="V235" s="3"/>
      <c r="W235" s="3"/>
      <c r="X235" s="3"/>
    </row>
    <row r="236" spans="20:24" ht="15.75" customHeight="1">
      <c r="T236" s="3"/>
      <c r="V236" s="3"/>
      <c r="W236" s="3"/>
      <c r="X236" s="3"/>
    </row>
    <row r="237" spans="20:24" ht="15.75" customHeight="1">
      <c r="T237" s="3"/>
      <c r="V237" s="3"/>
      <c r="W237" s="3"/>
      <c r="X237" s="3"/>
    </row>
    <row r="238" spans="20:24" ht="15.75" customHeight="1">
      <c r="T238" s="3"/>
      <c r="V238" s="3"/>
      <c r="W238" s="3"/>
      <c r="X238" s="3"/>
    </row>
    <row r="239" spans="20:24" ht="15.75" customHeight="1">
      <c r="T239" s="3"/>
      <c r="V239" s="3"/>
      <c r="W239" s="3"/>
      <c r="X239" s="3"/>
    </row>
    <row r="240" spans="20:24" ht="15.75" customHeight="1">
      <c r="T240" s="3"/>
      <c r="V240" s="3"/>
      <c r="W240" s="3"/>
      <c r="X240" s="3"/>
    </row>
    <row r="241" spans="20:24" ht="15.75" customHeight="1">
      <c r="T241" s="3"/>
      <c r="V241" s="3"/>
      <c r="W241" s="3"/>
      <c r="X241" s="3"/>
    </row>
    <row r="242" spans="20:24" ht="15.75" customHeight="1">
      <c r="T242" s="3"/>
      <c r="V242" s="3"/>
      <c r="W242" s="3"/>
      <c r="X242" s="3"/>
    </row>
    <row r="243" spans="20:24" ht="15.75" customHeight="1">
      <c r="T243" s="3"/>
      <c r="V243" s="3"/>
      <c r="W243" s="3"/>
      <c r="X243" s="3"/>
    </row>
    <row r="244" spans="20:24" ht="15.75" customHeight="1">
      <c r="T244" s="3"/>
      <c r="V244" s="3"/>
      <c r="W244" s="3"/>
      <c r="X244" s="3"/>
    </row>
    <row r="245" spans="20:24" ht="15.75" customHeight="1">
      <c r="T245" s="3"/>
      <c r="V245" s="3"/>
      <c r="W245" s="3"/>
      <c r="X245" s="3"/>
    </row>
    <row r="246" spans="20:24" ht="15.75" customHeight="1">
      <c r="T246" s="3"/>
      <c r="V246" s="3"/>
      <c r="W246" s="3"/>
      <c r="X246" s="3"/>
    </row>
    <row r="247" spans="20:24" ht="15.75" customHeight="1">
      <c r="T247" s="3"/>
      <c r="V247" s="3"/>
      <c r="W247" s="3"/>
      <c r="X247" s="3"/>
    </row>
    <row r="248" spans="20:24" ht="15.75" customHeight="1">
      <c r="T248" s="3"/>
      <c r="V248" s="3"/>
      <c r="W248" s="3"/>
      <c r="X248" s="3"/>
    </row>
    <row r="249" spans="20:24" ht="15.75" customHeight="1">
      <c r="T249" s="3"/>
      <c r="V249" s="3"/>
      <c r="W249" s="3"/>
      <c r="X249" s="3"/>
    </row>
    <row r="250" spans="20:24" ht="15.75" customHeight="1">
      <c r="T250" s="3"/>
      <c r="V250" s="3"/>
      <c r="W250" s="3"/>
      <c r="X250" s="3"/>
    </row>
    <row r="251" spans="20:24" ht="15.75" customHeight="1">
      <c r="T251" s="3"/>
      <c r="V251" s="3"/>
      <c r="W251" s="3"/>
      <c r="X251" s="3"/>
    </row>
    <row r="252" spans="20:24" ht="15.75" customHeight="1">
      <c r="T252" s="3"/>
      <c r="V252" s="3"/>
      <c r="W252" s="3"/>
      <c r="X252" s="3"/>
    </row>
    <row r="253" spans="20:24" ht="15.75" customHeight="1">
      <c r="T253" s="3"/>
      <c r="V253" s="3"/>
      <c r="W253" s="3"/>
      <c r="X253" s="3"/>
    </row>
    <row r="254" spans="20:24" ht="15.75" customHeight="1">
      <c r="T254" s="3"/>
      <c r="V254" s="3"/>
      <c r="W254" s="3"/>
      <c r="X254" s="3"/>
    </row>
    <row r="255" spans="20:24" ht="15.75" customHeight="1">
      <c r="T255" s="3"/>
      <c r="V255" s="3"/>
      <c r="W255" s="3"/>
      <c r="X255" s="3"/>
    </row>
    <row r="256" spans="20:24" ht="15.75" customHeight="1">
      <c r="T256" s="3"/>
      <c r="V256" s="3"/>
      <c r="W256" s="3"/>
      <c r="X256" s="3"/>
    </row>
    <row r="257" spans="20:24" ht="15.75" customHeight="1">
      <c r="T257" s="3"/>
      <c r="V257" s="3"/>
      <c r="W257" s="3"/>
      <c r="X257" s="3"/>
    </row>
    <row r="258" spans="20:24" ht="15.75" customHeight="1">
      <c r="T258" s="3"/>
      <c r="V258" s="3"/>
      <c r="W258" s="3"/>
      <c r="X258" s="3"/>
    </row>
    <row r="259" spans="20:24" ht="15.75" customHeight="1">
      <c r="T259" s="3"/>
      <c r="V259" s="3"/>
      <c r="W259" s="3"/>
      <c r="X259" s="3"/>
    </row>
    <row r="260" spans="20:24" ht="15.75" customHeight="1">
      <c r="T260" s="3"/>
      <c r="V260" s="3"/>
      <c r="W260" s="3"/>
      <c r="X260" s="3"/>
    </row>
    <row r="261" spans="20:24" ht="15.75" customHeight="1">
      <c r="T261" s="3"/>
      <c r="V261" s="3"/>
      <c r="W261" s="3"/>
      <c r="X261" s="3"/>
    </row>
    <row r="262" spans="20:24" ht="15.75" customHeight="1">
      <c r="T262" s="3"/>
      <c r="V262" s="3"/>
      <c r="W262" s="3"/>
      <c r="X262" s="3"/>
    </row>
    <row r="263" spans="20:24" ht="15.75" customHeight="1">
      <c r="T263" s="3"/>
      <c r="V263" s="3"/>
      <c r="W263" s="3"/>
      <c r="X263" s="3"/>
    </row>
    <row r="264" spans="20:24" ht="15.75" customHeight="1">
      <c r="T264" s="3"/>
      <c r="V264" s="3"/>
      <c r="W264" s="3"/>
      <c r="X264" s="3"/>
    </row>
    <row r="265" spans="20:24" ht="15.75" customHeight="1">
      <c r="T265" s="3"/>
      <c r="V265" s="3"/>
      <c r="W265" s="3"/>
      <c r="X265" s="3"/>
    </row>
    <row r="266" spans="20:24" ht="15.75" customHeight="1">
      <c r="T266" s="3"/>
      <c r="V266" s="3"/>
      <c r="W266" s="3"/>
      <c r="X266" s="3"/>
    </row>
    <row r="267" spans="20:24" ht="15.75" customHeight="1">
      <c r="T267" s="3"/>
      <c r="V267" s="3"/>
      <c r="W267" s="3"/>
      <c r="X267" s="3"/>
    </row>
    <row r="268" spans="20:24" ht="15.75" customHeight="1">
      <c r="T268" s="3"/>
      <c r="V268" s="3"/>
      <c r="W268" s="3"/>
      <c r="X268" s="3"/>
    </row>
    <row r="269" spans="20:24" ht="15.75" customHeight="1">
      <c r="T269" s="3"/>
      <c r="V269" s="3"/>
      <c r="W269" s="3"/>
      <c r="X269" s="3"/>
    </row>
    <row r="270" spans="20:24" ht="15.75" customHeight="1">
      <c r="T270" s="3"/>
      <c r="V270" s="3"/>
      <c r="W270" s="3"/>
      <c r="X270" s="3"/>
    </row>
    <row r="271" spans="20:24" ht="15.75" customHeight="1">
      <c r="T271" s="3"/>
      <c r="V271" s="3"/>
      <c r="W271" s="3"/>
      <c r="X271" s="3"/>
    </row>
    <row r="272" spans="20:24" ht="15.75" customHeight="1">
      <c r="T272" s="3"/>
      <c r="V272" s="3"/>
      <c r="W272" s="3"/>
      <c r="X272" s="3"/>
    </row>
    <row r="273" spans="20:24" ht="15.75" customHeight="1">
      <c r="T273" s="3"/>
      <c r="V273" s="3"/>
      <c r="W273" s="3"/>
      <c r="X273" s="3"/>
    </row>
    <row r="274" spans="20:24" ht="15.75" customHeight="1">
      <c r="T274" s="3"/>
      <c r="V274" s="3"/>
      <c r="W274" s="3"/>
      <c r="X274" s="3"/>
    </row>
    <row r="275" spans="20:24" ht="15.75" customHeight="1">
      <c r="T275" s="3"/>
      <c r="V275" s="3"/>
      <c r="W275" s="3"/>
      <c r="X275" s="3"/>
    </row>
    <row r="276" spans="20:24" ht="15.75" customHeight="1">
      <c r="T276" s="3"/>
      <c r="V276" s="3"/>
      <c r="W276" s="3"/>
      <c r="X276" s="3"/>
    </row>
    <row r="277" spans="20:24" ht="15.75" customHeight="1">
      <c r="T277" s="3"/>
      <c r="V277" s="3"/>
      <c r="W277" s="3"/>
      <c r="X277" s="3"/>
    </row>
    <row r="278" spans="20:24" ht="15.75" customHeight="1">
      <c r="T278" s="3"/>
      <c r="V278" s="3"/>
      <c r="W278" s="3"/>
      <c r="X278" s="3"/>
    </row>
    <row r="279" spans="20:24" ht="15.75" customHeight="1">
      <c r="T279" s="3"/>
      <c r="V279" s="3"/>
      <c r="W279" s="3"/>
      <c r="X279" s="3"/>
    </row>
    <row r="280" spans="20:24" ht="15.75" customHeight="1">
      <c r="T280" s="3"/>
      <c r="V280" s="3"/>
      <c r="W280" s="3"/>
      <c r="X280" s="3"/>
    </row>
    <row r="281" spans="20:24" ht="15.75" customHeight="1">
      <c r="T281" s="3"/>
      <c r="V281" s="3"/>
      <c r="W281" s="3"/>
      <c r="X281" s="3"/>
    </row>
    <row r="282" spans="20:24" ht="15.75" customHeight="1">
      <c r="T282" s="3"/>
      <c r="V282" s="3"/>
      <c r="W282" s="3"/>
      <c r="X282" s="3"/>
    </row>
    <row r="283" spans="20:24" ht="15.75" customHeight="1">
      <c r="T283" s="3"/>
      <c r="V283" s="3"/>
      <c r="W283" s="3"/>
      <c r="X283" s="3"/>
    </row>
    <row r="284" spans="20:24" ht="15.75" customHeight="1">
      <c r="T284" s="3"/>
      <c r="V284" s="3"/>
      <c r="W284" s="3"/>
      <c r="X284" s="3"/>
    </row>
    <row r="285" spans="20:24" ht="15.75" customHeight="1">
      <c r="T285" s="3"/>
      <c r="V285" s="3"/>
      <c r="W285" s="3"/>
      <c r="X285" s="3"/>
    </row>
    <row r="286" spans="20:24" ht="15.75" customHeight="1">
      <c r="T286" s="3"/>
      <c r="V286" s="3"/>
      <c r="W286" s="3"/>
      <c r="X286" s="3"/>
    </row>
    <row r="287" spans="20:24" ht="15.75" customHeight="1">
      <c r="T287" s="3"/>
      <c r="V287" s="3"/>
      <c r="W287" s="3"/>
      <c r="X287" s="3"/>
    </row>
    <row r="288" spans="20:24" ht="15.75" customHeight="1">
      <c r="T288" s="3"/>
      <c r="V288" s="3"/>
      <c r="W288" s="3"/>
      <c r="X288" s="3"/>
    </row>
    <row r="289" spans="20:24" ht="15.75" customHeight="1">
      <c r="T289" s="3"/>
      <c r="V289" s="3"/>
      <c r="W289" s="3"/>
      <c r="X289" s="3"/>
    </row>
    <row r="290" spans="20:24" ht="15.75" customHeight="1">
      <c r="T290" s="3"/>
      <c r="V290" s="3"/>
      <c r="W290" s="3"/>
      <c r="X290" s="3"/>
    </row>
    <row r="291" spans="20:24" ht="15.75" customHeight="1">
      <c r="T291" s="3"/>
      <c r="V291" s="3"/>
      <c r="W291" s="3"/>
      <c r="X291" s="3"/>
    </row>
    <row r="292" spans="20:24" ht="15.75" customHeight="1">
      <c r="T292" s="3"/>
      <c r="V292" s="3"/>
      <c r="W292" s="3"/>
      <c r="X292" s="3"/>
    </row>
    <row r="293" spans="20:24" ht="15.75" customHeight="1">
      <c r="T293" s="3"/>
      <c r="V293" s="3"/>
      <c r="W293" s="3"/>
      <c r="X293" s="3"/>
    </row>
    <row r="294" spans="20:24" ht="15.75" customHeight="1">
      <c r="T294" s="3"/>
      <c r="V294" s="3"/>
      <c r="W294" s="3"/>
      <c r="X294" s="3"/>
    </row>
    <row r="295" spans="20:24" ht="15.75" customHeight="1">
      <c r="T295" s="3"/>
      <c r="V295" s="3"/>
      <c r="W295" s="3"/>
      <c r="X295" s="3"/>
    </row>
    <row r="296" spans="20:24" ht="15.75" customHeight="1">
      <c r="T296" s="3"/>
      <c r="V296" s="3"/>
      <c r="W296" s="3"/>
      <c r="X296" s="3"/>
    </row>
    <row r="297" spans="20:24" ht="15.75" customHeight="1">
      <c r="T297" s="3"/>
      <c r="V297" s="3"/>
      <c r="W297" s="3"/>
      <c r="X297" s="3"/>
    </row>
    <row r="298" spans="20:24" ht="15.75" customHeight="1">
      <c r="T298" s="3"/>
      <c r="V298" s="3"/>
      <c r="W298" s="3"/>
      <c r="X298" s="3"/>
    </row>
    <row r="299" spans="20:24" ht="15.75" customHeight="1">
      <c r="T299" s="3"/>
      <c r="V299" s="3"/>
      <c r="W299" s="3"/>
      <c r="X299" s="3"/>
    </row>
    <row r="300" spans="20:24" ht="15.75" customHeight="1">
      <c r="T300" s="3"/>
      <c r="V300" s="3"/>
      <c r="W300" s="3"/>
      <c r="X300" s="3"/>
    </row>
    <row r="301" spans="20:24" ht="15.75" customHeight="1">
      <c r="T301" s="3"/>
      <c r="V301" s="3"/>
      <c r="W301" s="3"/>
      <c r="X301" s="3"/>
    </row>
    <row r="302" spans="20:24" ht="15.75" customHeight="1">
      <c r="T302" s="3"/>
      <c r="V302" s="3"/>
      <c r="W302" s="3"/>
      <c r="X302" s="3"/>
    </row>
    <row r="303" spans="20:24" ht="15.75" customHeight="1">
      <c r="T303" s="3"/>
      <c r="V303" s="3"/>
      <c r="W303" s="3"/>
      <c r="X303" s="3"/>
    </row>
    <row r="304" spans="20:24" ht="15.75" customHeight="1">
      <c r="T304" s="3"/>
      <c r="V304" s="3"/>
      <c r="W304" s="3"/>
      <c r="X304" s="3"/>
    </row>
    <row r="305" spans="20:24" ht="15.75" customHeight="1">
      <c r="T305" s="3"/>
      <c r="V305" s="3"/>
      <c r="W305" s="3"/>
      <c r="X305" s="3"/>
    </row>
    <row r="306" spans="20:24" ht="15.75" customHeight="1">
      <c r="T306" s="3"/>
      <c r="V306" s="3"/>
      <c r="W306" s="3"/>
      <c r="X306" s="3"/>
    </row>
    <row r="307" spans="20:24" ht="15.75" customHeight="1">
      <c r="T307" s="3"/>
      <c r="V307" s="3"/>
      <c r="W307" s="3"/>
      <c r="X307" s="3"/>
    </row>
    <row r="308" spans="20:24" ht="15.75" customHeight="1">
      <c r="T308" s="3"/>
      <c r="V308" s="3"/>
      <c r="W308" s="3"/>
      <c r="X308" s="3"/>
    </row>
    <row r="309" spans="20:24" ht="15.75" customHeight="1">
      <c r="T309" s="3"/>
      <c r="V309" s="3"/>
      <c r="W309" s="3"/>
      <c r="X309" s="3"/>
    </row>
    <row r="310" spans="20:24" ht="15.75" customHeight="1">
      <c r="T310" s="3"/>
      <c r="V310" s="3"/>
      <c r="W310" s="3"/>
      <c r="X310" s="3"/>
    </row>
    <row r="311" spans="20:24" ht="15.75" customHeight="1">
      <c r="T311" s="3"/>
      <c r="V311" s="3"/>
      <c r="W311" s="3"/>
      <c r="X311" s="3"/>
    </row>
    <row r="312" spans="20:24" ht="15.75" customHeight="1">
      <c r="T312" s="3"/>
      <c r="V312" s="3"/>
      <c r="W312" s="3"/>
      <c r="X312" s="3"/>
    </row>
    <row r="313" spans="20:24" ht="15.75" customHeight="1">
      <c r="T313" s="3"/>
      <c r="V313" s="3"/>
      <c r="W313" s="3"/>
      <c r="X313" s="3"/>
    </row>
    <row r="314" spans="20:24" ht="15.75" customHeight="1">
      <c r="T314" s="3"/>
      <c r="V314" s="3"/>
      <c r="W314" s="3"/>
      <c r="X314" s="3"/>
    </row>
    <row r="315" spans="20:24" ht="15.75" customHeight="1">
      <c r="T315" s="3"/>
      <c r="V315" s="3"/>
      <c r="W315" s="3"/>
      <c r="X315" s="3"/>
    </row>
    <row r="316" spans="20:24" ht="15.75" customHeight="1">
      <c r="T316" s="3"/>
      <c r="V316" s="3"/>
      <c r="W316" s="3"/>
      <c r="X316" s="3"/>
    </row>
    <row r="317" spans="20:24" ht="15.75" customHeight="1">
      <c r="T317" s="3"/>
      <c r="V317" s="3"/>
      <c r="W317" s="3"/>
      <c r="X317" s="3"/>
    </row>
    <row r="318" spans="20:24" ht="15.75" customHeight="1">
      <c r="T318" s="3"/>
      <c r="V318" s="3"/>
      <c r="W318" s="3"/>
      <c r="X318" s="3"/>
    </row>
    <row r="319" spans="20:24" ht="15.75" customHeight="1">
      <c r="T319" s="3"/>
      <c r="V319" s="3"/>
      <c r="W319" s="3"/>
      <c r="X319" s="3"/>
    </row>
    <row r="320" spans="20:24" ht="15.75" customHeight="1">
      <c r="T320" s="3"/>
      <c r="V320" s="3"/>
      <c r="W320" s="3"/>
      <c r="X320" s="3"/>
    </row>
    <row r="321" spans="20:24" ht="15.75" customHeight="1">
      <c r="T321" s="3"/>
      <c r="V321" s="3"/>
      <c r="W321" s="3"/>
      <c r="X321" s="3"/>
    </row>
    <row r="322" spans="20:24" ht="15.75" customHeight="1">
      <c r="T322" s="3"/>
      <c r="V322" s="3"/>
      <c r="W322" s="3"/>
      <c r="X322" s="3"/>
    </row>
    <row r="323" spans="20:24" ht="15.75" customHeight="1">
      <c r="T323" s="3"/>
      <c r="V323" s="3"/>
      <c r="W323" s="3"/>
      <c r="X323" s="3"/>
    </row>
    <row r="324" spans="20:24" ht="15.75" customHeight="1">
      <c r="T324" s="3"/>
      <c r="V324" s="3"/>
      <c r="W324" s="3"/>
      <c r="X324" s="3"/>
    </row>
    <row r="325" spans="20:24" ht="15.75" customHeight="1">
      <c r="T325" s="3"/>
      <c r="V325" s="3"/>
      <c r="W325" s="3"/>
      <c r="X325" s="3"/>
    </row>
    <row r="326" spans="20:24" ht="15.75" customHeight="1">
      <c r="T326" s="3"/>
      <c r="V326" s="3"/>
      <c r="W326" s="3"/>
      <c r="X326" s="3"/>
    </row>
    <row r="327" spans="20:24" ht="15.75" customHeight="1">
      <c r="T327" s="3"/>
      <c r="V327" s="3"/>
      <c r="W327" s="3"/>
      <c r="X327" s="3"/>
    </row>
    <row r="328" spans="20:24" ht="15.75" customHeight="1">
      <c r="T328" s="3"/>
      <c r="V328" s="3"/>
      <c r="W328" s="3"/>
      <c r="X328" s="3"/>
    </row>
    <row r="329" spans="20:24" ht="15.75" customHeight="1">
      <c r="T329" s="3"/>
      <c r="V329" s="3"/>
      <c r="W329" s="3"/>
      <c r="X329" s="3"/>
    </row>
    <row r="330" spans="20:24" ht="15.75" customHeight="1">
      <c r="T330" s="3"/>
      <c r="V330" s="3"/>
      <c r="W330" s="3"/>
      <c r="X330" s="3"/>
    </row>
    <row r="331" spans="20:24" ht="15.75" customHeight="1">
      <c r="T331" s="3"/>
      <c r="V331" s="3"/>
      <c r="W331" s="3"/>
      <c r="X331" s="3"/>
    </row>
    <row r="332" spans="20:24" ht="15.75" customHeight="1">
      <c r="T332" s="3"/>
      <c r="V332" s="3"/>
      <c r="W332" s="3"/>
      <c r="X332" s="3"/>
    </row>
    <row r="333" spans="20:24" ht="15.75" customHeight="1">
      <c r="T333" s="3"/>
      <c r="V333" s="3"/>
      <c r="W333" s="3"/>
      <c r="X333" s="3"/>
    </row>
    <row r="334" spans="20:24" ht="15.75" customHeight="1">
      <c r="T334" s="3"/>
      <c r="V334" s="3"/>
      <c r="W334" s="3"/>
      <c r="X334" s="3"/>
    </row>
    <row r="335" spans="20:24" ht="15.75" customHeight="1">
      <c r="T335" s="3"/>
      <c r="V335" s="3"/>
      <c r="W335" s="3"/>
      <c r="X335" s="3"/>
    </row>
    <row r="336" spans="20:24" ht="15.75" customHeight="1">
      <c r="T336" s="3"/>
      <c r="V336" s="3"/>
      <c r="W336" s="3"/>
      <c r="X336" s="3"/>
    </row>
    <row r="337" spans="20:24" ht="15.75" customHeight="1">
      <c r="T337" s="3"/>
      <c r="V337" s="3"/>
      <c r="W337" s="3"/>
      <c r="X337" s="3"/>
    </row>
    <row r="338" spans="20:24" ht="15.75" customHeight="1">
      <c r="T338" s="3"/>
      <c r="V338" s="3"/>
      <c r="W338" s="3"/>
      <c r="X338" s="3"/>
    </row>
    <row r="339" spans="20:24" ht="15.75" customHeight="1">
      <c r="T339" s="3"/>
      <c r="V339" s="3"/>
      <c r="W339" s="3"/>
      <c r="X339" s="3"/>
    </row>
    <row r="340" spans="20:24" ht="15.75" customHeight="1">
      <c r="T340" s="3"/>
      <c r="V340" s="3"/>
      <c r="W340" s="3"/>
      <c r="X340" s="3"/>
    </row>
    <row r="341" spans="20:24" ht="15.75" customHeight="1">
      <c r="T341" s="3"/>
      <c r="V341" s="3"/>
      <c r="W341" s="3"/>
      <c r="X341" s="3"/>
    </row>
    <row r="342" spans="20:24" ht="15.75" customHeight="1">
      <c r="T342" s="3"/>
      <c r="V342" s="3"/>
      <c r="W342" s="3"/>
      <c r="X342" s="3"/>
    </row>
    <row r="343" spans="20:24" ht="15.75" customHeight="1">
      <c r="T343" s="3"/>
      <c r="V343" s="3"/>
      <c r="W343" s="3"/>
      <c r="X343" s="3"/>
    </row>
    <row r="344" spans="20:24" ht="15.75" customHeight="1">
      <c r="T344" s="3"/>
      <c r="V344" s="3"/>
      <c r="W344" s="3"/>
      <c r="X344" s="3"/>
    </row>
    <row r="345" spans="20:24" ht="15.75" customHeight="1">
      <c r="T345" s="3"/>
      <c r="V345" s="3"/>
      <c r="W345" s="3"/>
      <c r="X345" s="3"/>
    </row>
    <row r="346" spans="20:24" ht="15.75" customHeight="1">
      <c r="T346" s="3"/>
      <c r="V346" s="3"/>
      <c r="W346" s="3"/>
      <c r="X346" s="3"/>
    </row>
    <row r="347" spans="20:24" ht="15.75" customHeight="1">
      <c r="T347" s="3"/>
      <c r="V347" s="3"/>
      <c r="W347" s="3"/>
      <c r="X347" s="3"/>
    </row>
    <row r="348" spans="20:24" ht="15.75" customHeight="1">
      <c r="T348" s="3"/>
      <c r="V348" s="3"/>
      <c r="W348" s="3"/>
      <c r="X348" s="3"/>
    </row>
    <row r="349" spans="20:24" ht="15.75" customHeight="1">
      <c r="T349" s="3"/>
      <c r="V349" s="3"/>
      <c r="W349" s="3"/>
      <c r="X349" s="3"/>
    </row>
    <row r="350" spans="20:24" ht="15.75" customHeight="1">
      <c r="T350" s="3"/>
      <c r="V350" s="3"/>
      <c r="W350" s="3"/>
      <c r="X350" s="3"/>
    </row>
    <row r="351" spans="20:24" ht="15.75" customHeight="1">
      <c r="T351" s="3"/>
      <c r="V351" s="3"/>
      <c r="W351" s="3"/>
      <c r="X351" s="3"/>
    </row>
    <row r="352" spans="20:24" ht="15.75" customHeight="1">
      <c r="T352" s="3"/>
      <c r="V352" s="3"/>
      <c r="W352" s="3"/>
      <c r="X352" s="3"/>
    </row>
    <row r="353" spans="20:24" ht="15.75" customHeight="1">
      <c r="T353" s="3"/>
      <c r="V353" s="3"/>
      <c r="W353" s="3"/>
      <c r="X353" s="3"/>
    </row>
    <row r="354" spans="20:24" ht="15.75" customHeight="1">
      <c r="T354" s="3"/>
      <c r="V354" s="3"/>
      <c r="W354" s="3"/>
      <c r="X354" s="3"/>
    </row>
    <row r="355" spans="20:24" ht="15.75" customHeight="1">
      <c r="T355" s="3"/>
      <c r="V355" s="3"/>
      <c r="W355" s="3"/>
      <c r="X355" s="3"/>
    </row>
    <row r="356" spans="20:24" ht="15.75" customHeight="1">
      <c r="T356" s="3"/>
      <c r="V356" s="3"/>
      <c r="W356" s="3"/>
      <c r="X356" s="3"/>
    </row>
    <row r="357" spans="20:24" ht="15.75" customHeight="1">
      <c r="T357" s="3"/>
      <c r="V357" s="3"/>
      <c r="W357" s="3"/>
      <c r="X357" s="3"/>
    </row>
    <row r="358" spans="20:24" ht="15.75" customHeight="1">
      <c r="T358" s="3"/>
      <c r="V358" s="3"/>
      <c r="W358" s="3"/>
      <c r="X358" s="3"/>
    </row>
    <row r="359" spans="20:24" ht="15.75" customHeight="1">
      <c r="T359" s="3"/>
      <c r="V359" s="3"/>
      <c r="W359" s="3"/>
      <c r="X359" s="3"/>
    </row>
    <row r="360" spans="20:24" ht="15.75" customHeight="1">
      <c r="T360" s="3"/>
      <c r="V360" s="3"/>
      <c r="W360" s="3"/>
      <c r="X360" s="3"/>
    </row>
    <row r="361" spans="20:24" ht="15.75" customHeight="1">
      <c r="T361" s="3"/>
      <c r="V361" s="3"/>
      <c r="W361" s="3"/>
      <c r="X361" s="3"/>
    </row>
    <row r="362" spans="20:24" ht="15.75" customHeight="1">
      <c r="T362" s="3"/>
      <c r="V362" s="3"/>
      <c r="W362" s="3"/>
      <c r="X362" s="3"/>
    </row>
    <row r="363" spans="20:24" ht="15.75" customHeight="1">
      <c r="T363" s="3"/>
      <c r="V363" s="3"/>
      <c r="W363" s="3"/>
      <c r="X363" s="3"/>
    </row>
    <row r="364" spans="20:24" ht="15.75" customHeight="1">
      <c r="T364" s="3"/>
      <c r="V364" s="3"/>
      <c r="W364" s="3"/>
      <c r="X364" s="3"/>
    </row>
    <row r="365" spans="20:24" ht="15.75" customHeight="1">
      <c r="T365" s="3"/>
      <c r="V365" s="3"/>
      <c r="W365" s="3"/>
      <c r="X365" s="3"/>
    </row>
    <row r="366" spans="20:24" ht="15.75" customHeight="1">
      <c r="T366" s="3"/>
      <c r="V366" s="3"/>
      <c r="W366" s="3"/>
      <c r="X366" s="3"/>
    </row>
    <row r="367" spans="20:24" ht="15.75" customHeight="1">
      <c r="T367" s="3"/>
      <c r="V367" s="3"/>
      <c r="W367" s="3"/>
      <c r="X367" s="3"/>
    </row>
    <row r="368" spans="20:24" ht="15.75" customHeight="1">
      <c r="T368" s="3"/>
      <c r="V368" s="3"/>
      <c r="W368" s="3"/>
      <c r="X368" s="3"/>
    </row>
    <row r="369" spans="20:24" ht="15.75" customHeight="1">
      <c r="T369" s="3"/>
      <c r="V369" s="3"/>
      <c r="W369" s="3"/>
      <c r="X369" s="3"/>
    </row>
    <row r="370" spans="20:24" ht="15.75" customHeight="1">
      <c r="T370" s="3"/>
      <c r="V370" s="3"/>
      <c r="W370" s="3"/>
      <c r="X370" s="3"/>
    </row>
    <row r="371" spans="20:24" ht="15.75" customHeight="1">
      <c r="T371" s="3"/>
      <c r="V371" s="3"/>
      <c r="W371" s="3"/>
      <c r="X371" s="3"/>
    </row>
    <row r="372" spans="20:24" ht="15.75" customHeight="1">
      <c r="T372" s="3"/>
      <c r="V372" s="3"/>
      <c r="W372" s="3"/>
      <c r="X372" s="3"/>
    </row>
    <row r="373" spans="20:24" ht="15.75" customHeight="1">
      <c r="T373" s="3"/>
      <c r="V373" s="3"/>
      <c r="W373" s="3"/>
      <c r="X373" s="3"/>
    </row>
    <row r="374" spans="20:24" ht="15.75" customHeight="1">
      <c r="T374" s="3"/>
      <c r="V374" s="3"/>
      <c r="W374" s="3"/>
      <c r="X374" s="3"/>
    </row>
    <row r="375" spans="20:24" ht="15.75" customHeight="1">
      <c r="T375" s="3"/>
      <c r="V375" s="3"/>
      <c r="W375" s="3"/>
      <c r="X375" s="3"/>
    </row>
    <row r="376" spans="20:24" ht="15.75" customHeight="1">
      <c r="T376" s="3"/>
      <c r="V376" s="3"/>
      <c r="W376" s="3"/>
      <c r="X376" s="3"/>
    </row>
    <row r="377" spans="20:24" ht="15.75" customHeight="1">
      <c r="T377" s="3"/>
      <c r="V377" s="3"/>
      <c r="W377" s="3"/>
      <c r="X377" s="3"/>
    </row>
    <row r="378" spans="20:24" ht="15.75" customHeight="1">
      <c r="T378" s="3"/>
      <c r="V378" s="3"/>
      <c r="W378" s="3"/>
      <c r="X378" s="3"/>
    </row>
    <row r="379" spans="20:24" ht="15.75" customHeight="1">
      <c r="T379" s="3"/>
      <c r="V379" s="3"/>
      <c r="W379" s="3"/>
      <c r="X379" s="3"/>
    </row>
    <row r="380" spans="20:24" ht="15.75" customHeight="1">
      <c r="T380" s="3"/>
      <c r="V380" s="3"/>
      <c r="W380" s="3"/>
      <c r="X380" s="3"/>
    </row>
    <row r="381" spans="20:24" ht="15.75" customHeight="1">
      <c r="T381" s="3"/>
      <c r="V381" s="3"/>
      <c r="W381" s="3"/>
      <c r="X381" s="3"/>
    </row>
    <row r="382" spans="20:24" ht="15.75" customHeight="1">
      <c r="T382" s="3"/>
      <c r="V382" s="3"/>
      <c r="W382" s="3"/>
      <c r="X382" s="3"/>
    </row>
    <row r="383" spans="20:24" ht="15.75" customHeight="1">
      <c r="T383" s="3"/>
      <c r="V383" s="3"/>
      <c r="W383" s="3"/>
      <c r="X383" s="3"/>
    </row>
    <row r="384" spans="20:24" ht="15.75" customHeight="1">
      <c r="T384" s="3"/>
      <c r="V384" s="3"/>
      <c r="W384" s="3"/>
      <c r="X384" s="3"/>
    </row>
    <row r="385" spans="20:24" ht="15.75" customHeight="1">
      <c r="T385" s="3"/>
      <c r="V385" s="3"/>
      <c r="W385" s="3"/>
      <c r="X385" s="3"/>
    </row>
    <row r="386" spans="20:24" ht="15.75" customHeight="1">
      <c r="T386" s="3"/>
      <c r="V386" s="3"/>
      <c r="W386" s="3"/>
      <c r="X386" s="3"/>
    </row>
    <row r="387" spans="20:24" ht="15.75" customHeight="1">
      <c r="T387" s="3"/>
      <c r="V387" s="3"/>
      <c r="W387" s="3"/>
      <c r="X387" s="3"/>
    </row>
    <row r="388" spans="20:24" ht="15.75" customHeight="1">
      <c r="T388" s="3"/>
      <c r="V388" s="3"/>
      <c r="W388" s="3"/>
      <c r="X388" s="3"/>
    </row>
    <row r="389" spans="20:24" ht="15.75" customHeight="1">
      <c r="T389" s="3"/>
      <c r="V389" s="3"/>
      <c r="W389" s="3"/>
      <c r="X389" s="3"/>
    </row>
    <row r="390" spans="20:24" ht="15.75" customHeight="1">
      <c r="T390" s="3"/>
      <c r="V390" s="3"/>
      <c r="W390" s="3"/>
      <c r="X390" s="3"/>
    </row>
    <row r="391" spans="20:24" ht="15.75" customHeight="1">
      <c r="T391" s="3"/>
      <c r="V391" s="3"/>
      <c r="W391" s="3"/>
      <c r="X391" s="3"/>
    </row>
    <row r="392" spans="20:24" ht="15.75" customHeight="1">
      <c r="T392" s="3"/>
      <c r="V392" s="3"/>
      <c r="W392" s="3"/>
      <c r="X392" s="3"/>
    </row>
    <row r="393" spans="20:24" ht="15.75" customHeight="1">
      <c r="T393" s="3"/>
      <c r="V393" s="3"/>
      <c r="W393" s="3"/>
      <c r="X393" s="3"/>
    </row>
    <row r="394" spans="20:24" ht="15.75" customHeight="1">
      <c r="T394" s="3"/>
      <c r="V394" s="3"/>
      <c r="W394" s="3"/>
      <c r="X394" s="3"/>
    </row>
    <row r="395" spans="20:24" ht="15.75" customHeight="1">
      <c r="T395" s="3"/>
      <c r="V395" s="3"/>
      <c r="W395" s="3"/>
      <c r="X395" s="3"/>
    </row>
    <row r="396" spans="20:24" ht="15.75" customHeight="1">
      <c r="T396" s="3"/>
      <c r="V396" s="3"/>
      <c r="W396" s="3"/>
      <c r="X396" s="3"/>
    </row>
    <row r="397" spans="20:24" ht="15.75" customHeight="1">
      <c r="T397" s="3"/>
      <c r="V397" s="3"/>
      <c r="W397" s="3"/>
      <c r="X397" s="3"/>
    </row>
    <row r="398" spans="20:24" ht="15.75" customHeight="1">
      <c r="T398" s="3"/>
      <c r="V398" s="3"/>
      <c r="W398" s="3"/>
      <c r="X398" s="3"/>
    </row>
    <row r="399" spans="20:24" ht="15.75" customHeight="1">
      <c r="T399" s="3"/>
      <c r="V399" s="3"/>
      <c r="W399" s="3"/>
      <c r="X399" s="3"/>
    </row>
    <row r="400" spans="20:24" ht="15.75" customHeight="1">
      <c r="T400" s="3"/>
      <c r="V400" s="3"/>
      <c r="W400" s="3"/>
      <c r="X400" s="3"/>
    </row>
    <row r="401" spans="20:24" ht="15.75" customHeight="1">
      <c r="T401" s="3"/>
      <c r="V401" s="3"/>
      <c r="W401" s="3"/>
      <c r="X401" s="3"/>
    </row>
    <row r="402" spans="20:24" ht="15.75" customHeight="1">
      <c r="T402" s="3"/>
      <c r="V402" s="3"/>
      <c r="W402" s="3"/>
      <c r="X402" s="3"/>
    </row>
    <row r="403" spans="20:24" ht="15.75" customHeight="1">
      <c r="T403" s="3"/>
      <c r="V403" s="3"/>
      <c r="W403" s="3"/>
      <c r="X403" s="3"/>
    </row>
    <row r="404" spans="20:24" ht="15.75" customHeight="1">
      <c r="T404" s="3"/>
      <c r="V404" s="3"/>
      <c r="W404" s="3"/>
      <c r="X404" s="3"/>
    </row>
    <row r="405" spans="20:24" ht="15.75" customHeight="1">
      <c r="T405" s="3"/>
      <c r="V405" s="3"/>
      <c r="W405" s="3"/>
      <c r="X405" s="3"/>
    </row>
    <row r="406" spans="20:24" ht="15.75" customHeight="1">
      <c r="T406" s="3"/>
      <c r="V406" s="3"/>
      <c r="W406" s="3"/>
      <c r="X406" s="3"/>
    </row>
    <row r="407" spans="20:24" ht="15.75" customHeight="1">
      <c r="T407" s="3"/>
      <c r="V407" s="3"/>
      <c r="W407" s="3"/>
      <c r="X407" s="3"/>
    </row>
    <row r="408" spans="20:24" ht="15.75" customHeight="1">
      <c r="T408" s="3"/>
      <c r="V408" s="3"/>
      <c r="W408" s="3"/>
      <c r="X408" s="3"/>
    </row>
    <row r="409" spans="20:24" ht="15.75" customHeight="1">
      <c r="T409" s="3"/>
      <c r="V409" s="3"/>
      <c r="W409" s="3"/>
      <c r="X409" s="3"/>
    </row>
    <row r="410" spans="20:24" ht="15.75" customHeight="1">
      <c r="T410" s="3"/>
      <c r="V410" s="3"/>
      <c r="W410" s="3"/>
      <c r="X410" s="3"/>
    </row>
    <row r="411" spans="20:24" ht="15.75" customHeight="1">
      <c r="T411" s="3"/>
      <c r="V411" s="3"/>
      <c r="W411" s="3"/>
      <c r="X411" s="3"/>
    </row>
    <row r="412" spans="20:24" ht="15.75" customHeight="1">
      <c r="T412" s="3"/>
      <c r="V412" s="3"/>
      <c r="W412" s="3"/>
      <c r="X412" s="3"/>
    </row>
    <row r="413" spans="20:24" ht="15.75" customHeight="1">
      <c r="T413" s="3"/>
      <c r="V413" s="3"/>
      <c r="W413" s="3"/>
      <c r="X413" s="3"/>
    </row>
    <row r="414" spans="20:24" ht="15.75" customHeight="1">
      <c r="T414" s="3"/>
      <c r="V414" s="3"/>
      <c r="W414" s="3"/>
      <c r="X414" s="3"/>
    </row>
    <row r="415" spans="20:24" ht="15.75" customHeight="1">
      <c r="T415" s="3"/>
      <c r="V415" s="3"/>
      <c r="W415" s="3"/>
      <c r="X415" s="3"/>
    </row>
    <row r="416" spans="20:24" ht="15.75" customHeight="1">
      <c r="T416" s="3"/>
      <c r="V416" s="3"/>
      <c r="W416" s="3"/>
      <c r="X416" s="3"/>
    </row>
    <row r="417" spans="20:24" ht="15.75" customHeight="1">
      <c r="T417" s="3"/>
      <c r="V417" s="3"/>
      <c r="W417" s="3"/>
      <c r="X417" s="3"/>
    </row>
    <row r="418" spans="20:24" ht="15.75" customHeight="1">
      <c r="T418" s="3"/>
      <c r="V418" s="3"/>
      <c r="W418" s="3"/>
      <c r="X418" s="3"/>
    </row>
    <row r="419" spans="20:24" ht="15.75" customHeight="1">
      <c r="T419" s="3"/>
      <c r="V419" s="3"/>
      <c r="W419" s="3"/>
      <c r="X419" s="3"/>
    </row>
    <row r="420" spans="20:24" ht="15.75" customHeight="1">
      <c r="T420" s="3"/>
      <c r="V420" s="3"/>
      <c r="W420" s="3"/>
      <c r="X420" s="3"/>
    </row>
    <row r="421" spans="20:24" ht="15.75" customHeight="1">
      <c r="T421" s="3"/>
      <c r="V421" s="3"/>
      <c r="W421" s="3"/>
      <c r="X421" s="3"/>
    </row>
    <row r="422" spans="20:24" ht="15.75" customHeight="1">
      <c r="T422" s="3"/>
      <c r="V422" s="3"/>
      <c r="W422" s="3"/>
      <c r="X422" s="3"/>
    </row>
    <row r="423" spans="20:24" ht="15.75" customHeight="1">
      <c r="T423" s="3"/>
      <c r="V423" s="3"/>
      <c r="W423" s="3"/>
      <c r="X423" s="3"/>
    </row>
    <row r="424" spans="20:24" ht="15.75" customHeight="1">
      <c r="T424" s="3"/>
      <c r="V424" s="3"/>
      <c r="W424" s="3"/>
      <c r="X424" s="3"/>
    </row>
    <row r="425" spans="20:24" ht="15.75" customHeight="1">
      <c r="T425" s="3"/>
      <c r="V425" s="3"/>
      <c r="W425" s="3"/>
      <c r="X425" s="3"/>
    </row>
    <row r="426" spans="20:24" ht="15.75" customHeight="1">
      <c r="T426" s="3"/>
      <c r="V426" s="3"/>
      <c r="W426" s="3"/>
      <c r="X426" s="3"/>
    </row>
    <row r="427" spans="20:24" ht="15.75" customHeight="1">
      <c r="T427" s="3"/>
      <c r="V427" s="3"/>
      <c r="W427" s="3"/>
      <c r="X427" s="3"/>
    </row>
    <row r="428" spans="20:24" ht="15.75" customHeight="1">
      <c r="T428" s="3"/>
      <c r="V428" s="3"/>
      <c r="W428" s="3"/>
      <c r="X428" s="3"/>
    </row>
    <row r="429" spans="20:24" ht="15.75" customHeight="1">
      <c r="T429" s="3"/>
      <c r="V429" s="3"/>
      <c r="W429" s="3"/>
      <c r="X429" s="3"/>
    </row>
    <row r="430" spans="20:24" ht="15.75" customHeight="1">
      <c r="T430" s="3"/>
      <c r="V430" s="3"/>
      <c r="W430" s="3"/>
      <c r="X430" s="3"/>
    </row>
    <row r="431" spans="20:24" ht="15.75" customHeight="1">
      <c r="T431" s="3"/>
      <c r="V431" s="3"/>
      <c r="W431" s="3"/>
      <c r="X431" s="3"/>
    </row>
    <row r="432" spans="20:24" ht="15.75" customHeight="1">
      <c r="T432" s="3"/>
      <c r="V432" s="3"/>
      <c r="W432" s="3"/>
      <c r="X432" s="3"/>
    </row>
    <row r="433" spans="20:24" ht="15.75" customHeight="1">
      <c r="T433" s="3"/>
      <c r="V433" s="3"/>
      <c r="W433" s="3"/>
      <c r="X433" s="3"/>
    </row>
    <row r="434" spans="20:24" ht="15.75" customHeight="1">
      <c r="T434" s="3"/>
      <c r="V434" s="3"/>
      <c r="W434" s="3"/>
      <c r="X434" s="3"/>
    </row>
    <row r="435" spans="20:24" ht="15.75" customHeight="1">
      <c r="T435" s="3"/>
      <c r="V435" s="3"/>
      <c r="W435" s="3"/>
      <c r="X435" s="3"/>
    </row>
    <row r="436" spans="20:24" ht="15.75" customHeight="1">
      <c r="T436" s="3"/>
      <c r="V436" s="3"/>
      <c r="W436" s="3"/>
      <c r="X436" s="3"/>
    </row>
    <row r="437" spans="20:24" ht="15.75" customHeight="1">
      <c r="T437" s="3"/>
      <c r="V437" s="3"/>
      <c r="W437" s="3"/>
      <c r="X437" s="3"/>
    </row>
    <row r="438" spans="20:24" ht="15.75" customHeight="1">
      <c r="T438" s="3"/>
      <c r="V438" s="3"/>
      <c r="W438" s="3"/>
      <c r="X438" s="3"/>
    </row>
    <row r="439" spans="20:24" ht="15.75" customHeight="1">
      <c r="T439" s="3"/>
      <c r="V439" s="3"/>
      <c r="W439" s="3"/>
      <c r="X439" s="3"/>
    </row>
    <row r="440" spans="20:24" ht="15.75" customHeight="1">
      <c r="T440" s="3"/>
      <c r="V440" s="3"/>
      <c r="W440" s="3"/>
      <c r="X440" s="3"/>
    </row>
    <row r="441" spans="20:24" ht="15.75" customHeight="1">
      <c r="T441" s="3"/>
      <c r="V441" s="3"/>
      <c r="W441" s="3"/>
      <c r="X441" s="3"/>
    </row>
    <row r="442" spans="20:24" ht="15.75" customHeight="1">
      <c r="T442" s="3"/>
      <c r="V442" s="3"/>
      <c r="W442" s="3"/>
      <c r="X442" s="3"/>
    </row>
    <row r="443" spans="20:24" ht="15.75" customHeight="1">
      <c r="T443" s="3"/>
      <c r="V443" s="3"/>
      <c r="W443" s="3"/>
      <c r="X443" s="3"/>
    </row>
    <row r="444" spans="20:24" ht="15.75" customHeight="1">
      <c r="T444" s="3"/>
      <c r="V444" s="3"/>
      <c r="W444" s="3"/>
      <c r="X444" s="3"/>
    </row>
    <row r="445" spans="20:24" ht="15.75" customHeight="1">
      <c r="T445" s="3"/>
      <c r="V445" s="3"/>
      <c r="W445" s="3"/>
      <c r="X445" s="3"/>
    </row>
    <row r="446" spans="20:24" ht="15.75" customHeight="1">
      <c r="T446" s="3"/>
      <c r="V446" s="3"/>
      <c r="W446" s="3"/>
      <c r="X446" s="3"/>
    </row>
    <row r="447" spans="20:24" ht="15.75" customHeight="1">
      <c r="T447" s="3"/>
      <c r="V447" s="3"/>
      <c r="W447" s="3"/>
      <c r="X447" s="3"/>
    </row>
    <row r="448" spans="20:24" ht="15.75" customHeight="1">
      <c r="T448" s="3"/>
      <c r="V448" s="3"/>
      <c r="W448" s="3"/>
      <c r="X448" s="3"/>
    </row>
    <row r="449" spans="20:24" ht="15.75" customHeight="1">
      <c r="T449" s="3"/>
      <c r="V449" s="3"/>
      <c r="W449" s="3"/>
      <c r="X449" s="3"/>
    </row>
    <row r="450" spans="20:24" ht="15.75" customHeight="1">
      <c r="T450" s="3"/>
      <c r="V450" s="3"/>
      <c r="W450" s="3"/>
      <c r="X450" s="3"/>
    </row>
    <row r="451" spans="20:24" ht="15.75" customHeight="1">
      <c r="T451" s="3"/>
      <c r="V451" s="3"/>
      <c r="W451" s="3"/>
      <c r="X451" s="3"/>
    </row>
    <row r="452" spans="20:24" ht="15.75" customHeight="1">
      <c r="T452" s="3"/>
      <c r="V452" s="3"/>
      <c r="W452" s="3"/>
      <c r="X452" s="3"/>
    </row>
    <row r="453" spans="20:24" ht="15.75" customHeight="1">
      <c r="T453" s="3"/>
      <c r="V453" s="3"/>
      <c r="W453" s="3"/>
      <c r="X453" s="3"/>
    </row>
    <row r="454" spans="20:24" ht="15.75" customHeight="1">
      <c r="T454" s="3"/>
      <c r="V454" s="3"/>
      <c r="W454" s="3"/>
      <c r="X454" s="3"/>
    </row>
    <row r="455" spans="20:24" ht="15.75" customHeight="1">
      <c r="T455" s="3"/>
      <c r="V455" s="3"/>
      <c r="W455" s="3"/>
      <c r="X455" s="3"/>
    </row>
    <row r="456" spans="20:24" ht="15.75" customHeight="1">
      <c r="T456" s="3"/>
      <c r="V456" s="3"/>
      <c r="W456" s="3"/>
      <c r="X456" s="3"/>
    </row>
    <row r="457" spans="20:24" ht="15.75" customHeight="1">
      <c r="T457" s="3"/>
      <c r="V457" s="3"/>
      <c r="W457" s="3"/>
      <c r="X457" s="3"/>
    </row>
    <row r="458" spans="20:24" ht="15.75" customHeight="1">
      <c r="T458" s="3"/>
      <c r="V458" s="3"/>
      <c r="W458" s="3"/>
      <c r="X458" s="3"/>
    </row>
    <row r="459" spans="20:24" ht="15.75" customHeight="1">
      <c r="T459" s="3"/>
      <c r="V459" s="3"/>
      <c r="W459" s="3"/>
      <c r="X459" s="3"/>
    </row>
    <row r="460" spans="20:24" ht="15.75" customHeight="1">
      <c r="T460" s="3"/>
      <c r="V460" s="3"/>
      <c r="W460" s="3"/>
      <c r="X460" s="3"/>
    </row>
    <row r="461" spans="20:24" ht="15.75" customHeight="1">
      <c r="T461" s="3"/>
      <c r="V461" s="3"/>
      <c r="W461" s="3"/>
      <c r="X461" s="3"/>
    </row>
    <row r="462" spans="20:24" ht="15.75" customHeight="1">
      <c r="T462" s="3"/>
      <c r="V462" s="3"/>
      <c r="W462" s="3"/>
      <c r="X462" s="3"/>
    </row>
    <row r="463" spans="20:24" ht="15.75" customHeight="1">
      <c r="T463" s="3"/>
      <c r="V463" s="3"/>
      <c r="W463" s="3"/>
      <c r="X463" s="3"/>
    </row>
    <row r="464" spans="20:24" ht="15.75" customHeight="1">
      <c r="T464" s="3"/>
      <c r="V464" s="3"/>
      <c r="W464" s="3"/>
      <c r="X464" s="3"/>
    </row>
    <row r="465" spans="20:24" ht="15.75" customHeight="1">
      <c r="T465" s="3"/>
      <c r="V465" s="3"/>
      <c r="W465" s="3"/>
      <c r="X465" s="3"/>
    </row>
    <row r="466" spans="20:24" ht="15.75" customHeight="1">
      <c r="T466" s="3"/>
      <c r="V466" s="3"/>
      <c r="W466" s="3"/>
      <c r="X466" s="3"/>
    </row>
    <row r="467" spans="20:24" ht="15.75" customHeight="1">
      <c r="T467" s="3"/>
      <c r="V467" s="3"/>
      <c r="W467" s="3"/>
      <c r="X467" s="3"/>
    </row>
    <row r="468" spans="20:24" ht="15.75" customHeight="1">
      <c r="T468" s="3"/>
      <c r="V468" s="3"/>
      <c r="W468" s="3"/>
      <c r="X468" s="3"/>
    </row>
    <row r="469" spans="20:24" ht="15.75" customHeight="1">
      <c r="T469" s="3"/>
      <c r="V469" s="3"/>
      <c r="W469" s="3"/>
      <c r="X469" s="3"/>
    </row>
    <row r="470" spans="20:24" ht="15.75" customHeight="1">
      <c r="T470" s="3"/>
      <c r="V470" s="3"/>
      <c r="W470" s="3"/>
      <c r="X470" s="3"/>
    </row>
    <row r="471" spans="20:24" ht="15.75" customHeight="1">
      <c r="T471" s="3"/>
      <c r="V471" s="3"/>
      <c r="W471" s="3"/>
      <c r="X471" s="3"/>
    </row>
    <row r="472" spans="20:24" ht="15.75" customHeight="1">
      <c r="T472" s="3"/>
      <c r="V472" s="3"/>
      <c r="W472" s="3"/>
      <c r="X472" s="3"/>
    </row>
    <row r="473" spans="20:24" ht="15.75" customHeight="1">
      <c r="T473" s="3"/>
      <c r="V473" s="3"/>
      <c r="W473" s="3"/>
      <c r="X473" s="3"/>
    </row>
    <row r="474" spans="20:24" ht="15.75" customHeight="1">
      <c r="T474" s="3"/>
      <c r="V474" s="3"/>
      <c r="W474" s="3"/>
      <c r="X474" s="3"/>
    </row>
    <row r="475" spans="20:24" ht="15.75" customHeight="1">
      <c r="T475" s="3"/>
      <c r="V475" s="3"/>
      <c r="W475" s="3"/>
      <c r="X475" s="3"/>
    </row>
    <row r="476" spans="20:24" ht="15.75" customHeight="1">
      <c r="T476" s="3"/>
      <c r="V476" s="3"/>
      <c r="W476" s="3"/>
      <c r="X476" s="3"/>
    </row>
    <row r="477" spans="20:24" ht="15.75" customHeight="1">
      <c r="T477" s="3"/>
      <c r="V477" s="3"/>
      <c r="W477" s="3"/>
      <c r="X477" s="3"/>
    </row>
    <row r="478" spans="20:24" ht="15.75" customHeight="1">
      <c r="T478" s="3"/>
      <c r="V478" s="3"/>
      <c r="W478" s="3"/>
      <c r="X478" s="3"/>
    </row>
    <row r="479" spans="20:24" ht="15.75" customHeight="1">
      <c r="T479" s="3"/>
      <c r="V479" s="3"/>
      <c r="W479" s="3"/>
      <c r="X479" s="3"/>
    </row>
    <row r="480" spans="20:24" ht="15.75" customHeight="1">
      <c r="T480" s="3"/>
      <c r="V480" s="3"/>
      <c r="W480" s="3"/>
      <c r="X480" s="3"/>
    </row>
    <row r="481" spans="20:24" ht="15.75" customHeight="1">
      <c r="T481" s="3"/>
      <c r="V481" s="3"/>
      <c r="W481" s="3"/>
      <c r="X481" s="3"/>
    </row>
    <row r="482" spans="20:24" ht="15.75" customHeight="1">
      <c r="T482" s="3"/>
      <c r="V482" s="3"/>
      <c r="W482" s="3"/>
      <c r="X482" s="3"/>
    </row>
    <row r="483" spans="20:24" ht="15.75" customHeight="1">
      <c r="T483" s="3"/>
      <c r="V483" s="3"/>
      <c r="W483" s="3"/>
      <c r="X483" s="3"/>
    </row>
    <row r="484" spans="20:24" ht="15.75" customHeight="1">
      <c r="T484" s="3"/>
      <c r="V484" s="3"/>
      <c r="W484" s="3"/>
      <c r="X484" s="3"/>
    </row>
    <row r="485" spans="20:24" ht="15.75" customHeight="1">
      <c r="T485" s="3"/>
      <c r="V485" s="3"/>
      <c r="W485" s="3"/>
      <c r="X485" s="3"/>
    </row>
    <row r="486" spans="20:24" ht="15.75" customHeight="1">
      <c r="T486" s="3"/>
      <c r="V486" s="3"/>
      <c r="W486" s="3"/>
      <c r="X486" s="3"/>
    </row>
    <row r="487" spans="20:24" ht="15.75" customHeight="1">
      <c r="T487" s="3"/>
      <c r="V487" s="3"/>
      <c r="W487" s="3"/>
      <c r="X487" s="3"/>
    </row>
    <row r="488" spans="20:24" ht="15.75" customHeight="1">
      <c r="T488" s="3"/>
      <c r="V488" s="3"/>
      <c r="W488" s="3"/>
      <c r="X488" s="3"/>
    </row>
    <row r="489" spans="20:24" ht="15.75" customHeight="1">
      <c r="T489" s="3"/>
      <c r="V489" s="3"/>
      <c r="W489" s="3"/>
      <c r="X489" s="3"/>
    </row>
    <row r="490" spans="20:24" ht="15.75" customHeight="1">
      <c r="T490" s="3"/>
      <c r="V490" s="3"/>
      <c r="W490" s="3"/>
      <c r="X490" s="3"/>
    </row>
    <row r="491" spans="20:24" ht="15.75" customHeight="1">
      <c r="T491" s="3"/>
      <c r="V491" s="3"/>
      <c r="W491" s="3"/>
      <c r="X491" s="3"/>
    </row>
    <row r="492" spans="20:24" ht="15.75" customHeight="1">
      <c r="T492" s="3"/>
      <c r="V492" s="3"/>
      <c r="W492" s="3"/>
      <c r="X492" s="3"/>
    </row>
    <row r="493" spans="20:24" ht="15.75" customHeight="1">
      <c r="T493" s="3"/>
      <c r="V493" s="3"/>
      <c r="W493" s="3"/>
      <c r="X493" s="3"/>
    </row>
    <row r="494" spans="20:24" ht="15.75" customHeight="1">
      <c r="T494" s="3"/>
      <c r="V494" s="3"/>
      <c r="W494" s="3"/>
      <c r="X494" s="3"/>
    </row>
    <row r="495" spans="20:24" ht="15.75" customHeight="1">
      <c r="T495" s="3"/>
      <c r="V495" s="3"/>
      <c r="W495" s="3"/>
      <c r="X495" s="3"/>
    </row>
    <row r="496" spans="20:24" ht="15.75" customHeight="1">
      <c r="T496" s="3"/>
      <c r="V496" s="3"/>
      <c r="W496" s="3"/>
      <c r="X496" s="3"/>
    </row>
    <row r="497" spans="20:24" ht="15.75" customHeight="1">
      <c r="T497" s="3"/>
      <c r="V497" s="3"/>
      <c r="W497" s="3"/>
      <c r="X497" s="3"/>
    </row>
    <row r="498" spans="20:24" ht="15.75" customHeight="1">
      <c r="T498" s="3"/>
      <c r="V498" s="3"/>
      <c r="W498" s="3"/>
      <c r="X498" s="3"/>
    </row>
    <row r="499" spans="20:24" ht="15.75" customHeight="1">
      <c r="T499" s="3"/>
      <c r="V499" s="3"/>
      <c r="W499" s="3"/>
      <c r="X499" s="3"/>
    </row>
    <row r="500" spans="20:24" ht="15.75" customHeight="1">
      <c r="T500" s="3"/>
      <c r="V500" s="3"/>
      <c r="W500" s="3"/>
      <c r="X500" s="3"/>
    </row>
    <row r="501" spans="20:24" ht="15.75" customHeight="1">
      <c r="T501" s="3"/>
      <c r="V501" s="3"/>
      <c r="W501" s="3"/>
      <c r="X501" s="3"/>
    </row>
    <row r="502" spans="20:24" ht="15.75" customHeight="1">
      <c r="T502" s="3"/>
      <c r="V502" s="3"/>
      <c r="W502" s="3"/>
      <c r="X502" s="3"/>
    </row>
    <row r="503" spans="20:24" ht="15.75" customHeight="1">
      <c r="T503" s="3"/>
      <c r="V503" s="3"/>
      <c r="W503" s="3"/>
      <c r="X503" s="3"/>
    </row>
    <row r="504" spans="20:24" ht="15.75" customHeight="1">
      <c r="T504" s="3"/>
      <c r="V504" s="3"/>
      <c r="W504" s="3"/>
      <c r="X504" s="3"/>
    </row>
    <row r="505" spans="20:24" ht="15.75" customHeight="1">
      <c r="T505" s="3"/>
      <c r="V505" s="3"/>
      <c r="W505" s="3"/>
      <c r="X505" s="3"/>
    </row>
    <row r="506" spans="20:24" ht="15.75" customHeight="1">
      <c r="T506" s="3"/>
      <c r="V506" s="3"/>
      <c r="W506" s="3"/>
      <c r="X506" s="3"/>
    </row>
    <row r="507" spans="20:24" ht="15.75" customHeight="1">
      <c r="T507" s="3"/>
      <c r="V507" s="3"/>
      <c r="W507" s="3"/>
      <c r="X507" s="3"/>
    </row>
    <row r="508" spans="20:24" ht="15.75" customHeight="1">
      <c r="T508" s="3"/>
      <c r="V508" s="3"/>
      <c r="W508" s="3"/>
      <c r="X508" s="3"/>
    </row>
    <row r="509" spans="20:24" ht="15.75" customHeight="1">
      <c r="T509" s="3"/>
      <c r="V509" s="3"/>
      <c r="W509" s="3"/>
      <c r="X509" s="3"/>
    </row>
    <row r="510" spans="20:24" ht="15.75" customHeight="1">
      <c r="T510" s="3"/>
      <c r="V510" s="3"/>
      <c r="W510" s="3"/>
      <c r="X510" s="3"/>
    </row>
    <row r="511" spans="20:24" ht="15.75" customHeight="1">
      <c r="T511" s="3"/>
      <c r="V511" s="3"/>
      <c r="W511" s="3"/>
      <c r="X511" s="3"/>
    </row>
    <row r="512" spans="20:24" ht="15.75" customHeight="1">
      <c r="T512" s="3"/>
      <c r="V512" s="3"/>
      <c r="W512" s="3"/>
      <c r="X512" s="3"/>
    </row>
    <row r="513" spans="20:24" ht="15.75" customHeight="1">
      <c r="T513" s="3"/>
      <c r="V513" s="3"/>
      <c r="W513" s="3"/>
      <c r="X513" s="3"/>
    </row>
    <row r="514" spans="20:24" ht="15.75" customHeight="1">
      <c r="T514" s="3"/>
      <c r="V514" s="3"/>
      <c r="W514" s="3"/>
      <c r="X514" s="3"/>
    </row>
    <row r="515" spans="20:24" ht="15.75" customHeight="1">
      <c r="T515" s="3"/>
      <c r="V515" s="3"/>
      <c r="W515" s="3"/>
      <c r="X515" s="3"/>
    </row>
    <row r="516" spans="20:24" ht="15.75" customHeight="1">
      <c r="T516" s="3"/>
      <c r="V516" s="3"/>
      <c r="W516" s="3"/>
      <c r="X516" s="3"/>
    </row>
    <row r="517" spans="20:24" ht="15.75" customHeight="1">
      <c r="T517" s="3"/>
      <c r="V517" s="3"/>
      <c r="W517" s="3"/>
      <c r="X517" s="3"/>
    </row>
    <row r="518" spans="20:24" ht="15.75" customHeight="1">
      <c r="T518" s="3"/>
      <c r="V518" s="3"/>
      <c r="W518" s="3"/>
      <c r="X518" s="3"/>
    </row>
    <row r="519" spans="20:24" ht="15.75" customHeight="1">
      <c r="T519" s="3"/>
      <c r="V519" s="3"/>
      <c r="W519" s="3"/>
      <c r="X519" s="3"/>
    </row>
    <row r="520" spans="20:24" ht="15.75" customHeight="1">
      <c r="T520" s="3"/>
      <c r="V520" s="3"/>
      <c r="W520" s="3"/>
      <c r="X520" s="3"/>
    </row>
    <row r="521" spans="20:24" ht="15.75" customHeight="1">
      <c r="T521" s="3"/>
      <c r="V521" s="3"/>
      <c r="W521" s="3"/>
      <c r="X521" s="3"/>
    </row>
    <row r="522" spans="20:24" ht="15.75" customHeight="1">
      <c r="T522" s="3"/>
      <c r="V522" s="3"/>
      <c r="W522" s="3"/>
      <c r="X522" s="3"/>
    </row>
    <row r="523" spans="20:24" ht="15.75" customHeight="1">
      <c r="T523" s="3"/>
      <c r="V523" s="3"/>
      <c r="W523" s="3"/>
      <c r="X523" s="3"/>
    </row>
    <row r="524" spans="20:24" ht="15.75" customHeight="1">
      <c r="T524" s="3"/>
      <c r="V524" s="3"/>
      <c r="W524" s="3"/>
      <c r="X524" s="3"/>
    </row>
    <row r="525" spans="20:24" ht="15.75" customHeight="1">
      <c r="T525" s="3"/>
      <c r="V525" s="3"/>
      <c r="W525" s="3"/>
      <c r="X525" s="3"/>
    </row>
    <row r="526" spans="20:24" ht="15.75" customHeight="1">
      <c r="T526" s="3"/>
      <c r="V526" s="3"/>
      <c r="W526" s="3"/>
      <c r="X526" s="3"/>
    </row>
    <row r="527" spans="20:24" ht="15.75" customHeight="1">
      <c r="T527" s="3"/>
      <c r="V527" s="3"/>
      <c r="W527" s="3"/>
      <c r="X527" s="3"/>
    </row>
    <row r="528" spans="20:24" ht="15.75" customHeight="1">
      <c r="T528" s="3"/>
      <c r="V528" s="3"/>
      <c r="W528" s="3"/>
      <c r="X528" s="3"/>
    </row>
    <row r="529" spans="20:24" ht="15.75" customHeight="1">
      <c r="T529" s="3"/>
      <c r="V529" s="3"/>
      <c r="W529" s="3"/>
      <c r="X529" s="3"/>
    </row>
    <row r="530" spans="20:24" ht="15.75" customHeight="1">
      <c r="T530" s="3"/>
      <c r="V530" s="3"/>
      <c r="W530" s="3"/>
      <c r="X530" s="3"/>
    </row>
    <row r="531" spans="20:24" ht="15.75" customHeight="1">
      <c r="T531" s="3"/>
      <c r="V531" s="3"/>
      <c r="W531" s="3"/>
      <c r="X531" s="3"/>
    </row>
    <row r="532" spans="20:24" ht="15.75" customHeight="1">
      <c r="T532" s="3"/>
      <c r="V532" s="3"/>
      <c r="W532" s="3"/>
      <c r="X532" s="3"/>
    </row>
    <row r="533" spans="20:24" ht="15.75" customHeight="1">
      <c r="T533" s="3"/>
      <c r="V533" s="3"/>
      <c r="W533" s="3"/>
      <c r="X533" s="3"/>
    </row>
    <row r="534" spans="20:24" ht="15.75" customHeight="1">
      <c r="T534" s="3"/>
      <c r="V534" s="3"/>
      <c r="W534" s="3"/>
      <c r="X534" s="3"/>
    </row>
    <row r="535" spans="20:24" ht="15.75" customHeight="1">
      <c r="T535" s="3"/>
      <c r="V535" s="3"/>
      <c r="W535" s="3"/>
      <c r="X535" s="3"/>
    </row>
    <row r="536" spans="20:24" ht="15.75" customHeight="1">
      <c r="T536" s="3"/>
      <c r="V536" s="3"/>
      <c r="W536" s="3"/>
      <c r="X536" s="3"/>
    </row>
    <row r="537" spans="20:24" ht="15.75" customHeight="1">
      <c r="T537" s="3"/>
      <c r="V537" s="3"/>
      <c r="W537" s="3"/>
      <c r="X537" s="3"/>
    </row>
    <row r="538" spans="20:24" ht="15.75" customHeight="1">
      <c r="T538" s="3"/>
      <c r="V538" s="3"/>
      <c r="W538" s="3"/>
      <c r="X538" s="3"/>
    </row>
    <row r="539" spans="20:24" ht="15.75" customHeight="1">
      <c r="T539" s="3"/>
      <c r="V539" s="3"/>
      <c r="W539" s="3"/>
      <c r="X539" s="3"/>
    </row>
    <row r="540" spans="20:24" ht="15.75" customHeight="1">
      <c r="T540" s="3"/>
      <c r="V540" s="3"/>
      <c r="W540" s="3"/>
      <c r="X540" s="3"/>
    </row>
    <row r="541" spans="20:24" ht="15.75" customHeight="1">
      <c r="T541" s="3"/>
      <c r="V541" s="3"/>
      <c r="W541" s="3"/>
      <c r="X541" s="3"/>
    </row>
    <row r="542" spans="20:24" ht="15.75" customHeight="1">
      <c r="T542" s="3"/>
      <c r="V542" s="3"/>
      <c r="W542" s="3"/>
      <c r="X542" s="3"/>
    </row>
    <row r="543" spans="20:24" ht="15.75" customHeight="1">
      <c r="T543" s="3"/>
      <c r="V543" s="3"/>
      <c r="W543" s="3"/>
      <c r="X543" s="3"/>
    </row>
    <row r="544" spans="20:24" ht="15.75" customHeight="1">
      <c r="T544" s="3"/>
      <c r="V544" s="3"/>
      <c r="W544" s="3"/>
      <c r="X544" s="3"/>
    </row>
    <row r="545" spans="20:24" ht="15.75" customHeight="1">
      <c r="T545" s="3"/>
      <c r="V545" s="3"/>
      <c r="W545" s="3"/>
      <c r="X545" s="3"/>
    </row>
    <row r="546" spans="20:24" ht="15.75" customHeight="1">
      <c r="T546" s="3"/>
      <c r="V546" s="3"/>
      <c r="W546" s="3"/>
      <c r="X546" s="3"/>
    </row>
    <row r="547" spans="20:24" ht="15.75" customHeight="1">
      <c r="T547" s="3"/>
      <c r="V547" s="3"/>
      <c r="W547" s="3"/>
      <c r="X547" s="3"/>
    </row>
    <row r="548" spans="20:24" ht="15.75" customHeight="1">
      <c r="T548" s="3"/>
      <c r="V548" s="3"/>
      <c r="W548" s="3"/>
      <c r="X548" s="3"/>
    </row>
    <row r="549" spans="20:24" ht="15.75" customHeight="1">
      <c r="T549" s="3"/>
      <c r="V549" s="3"/>
      <c r="W549" s="3"/>
      <c r="X549" s="3"/>
    </row>
    <row r="550" spans="20:24" ht="15.75" customHeight="1">
      <c r="T550" s="3"/>
      <c r="V550" s="3"/>
      <c r="W550" s="3"/>
      <c r="X550" s="3"/>
    </row>
    <row r="551" spans="20:24" ht="15.75" customHeight="1">
      <c r="T551" s="3"/>
      <c r="V551" s="3"/>
      <c r="W551" s="3"/>
      <c r="X551" s="3"/>
    </row>
    <row r="552" spans="20:24" ht="15.75" customHeight="1">
      <c r="T552" s="3"/>
      <c r="V552" s="3"/>
      <c r="W552" s="3"/>
      <c r="X552" s="3"/>
    </row>
    <row r="553" spans="20:24" ht="15.75" customHeight="1">
      <c r="T553" s="3"/>
      <c r="V553" s="3"/>
      <c r="W553" s="3"/>
      <c r="X553" s="3"/>
    </row>
    <row r="554" spans="20:24" ht="15.75" customHeight="1">
      <c r="T554" s="3"/>
      <c r="V554" s="3"/>
      <c r="W554" s="3"/>
      <c r="X554" s="3"/>
    </row>
    <row r="555" spans="20:24" ht="15.75" customHeight="1">
      <c r="T555" s="3"/>
      <c r="V555" s="3"/>
      <c r="W555" s="3"/>
      <c r="X555" s="3"/>
    </row>
    <row r="556" spans="20:24" ht="15.75" customHeight="1">
      <c r="T556" s="3"/>
      <c r="V556" s="3"/>
      <c r="W556" s="3"/>
      <c r="X556" s="3"/>
    </row>
    <row r="557" spans="20:24" ht="15.75" customHeight="1">
      <c r="T557" s="3"/>
      <c r="V557" s="3"/>
      <c r="W557" s="3"/>
      <c r="X557" s="3"/>
    </row>
    <row r="558" spans="20:24" ht="15.75" customHeight="1">
      <c r="T558" s="3"/>
      <c r="V558" s="3"/>
      <c r="W558" s="3"/>
      <c r="X558" s="3"/>
    </row>
    <row r="559" spans="20:24" ht="15.75" customHeight="1">
      <c r="T559" s="3"/>
      <c r="V559" s="3"/>
      <c r="W559" s="3"/>
      <c r="X559" s="3"/>
    </row>
    <row r="560" spans="20:24" ht="15.75" customHeight="1">
      <c r="T560" s="3"/>
      <c r="V560" s="3"/>
      <c r="W560" s="3"/>
      <c r="X560" s="3"/>
    </row>
    <row r="561" spans="20:24" ht="15.75" customHeight="1">
      <c r="T561" s="3"/>
      <c r="V561" s="3"/>
      <c r="W561" s="3"/>
      <c r="X561" s="3"/>
    </row>
    <row r="562" spans="20:24" ht="15.75" customHeight="1">
      <c r="T562" s="3"/>
      <c r="V562" s="3"/>
      <c r="W562" s="3"/>
      <c r="X562" s="3"/>
    </row>
    <row r="563" spans="20:24" ht="15.75" customHeight="1">
      <c r="T563" s="3"/>
      <c r="V563" s="3"/>
      <c r="W563" s="3"/>
      <c r="X563" s="3"/>
    </row>
    <row r="564" spans="20:24" ht="15.75" customHeight="1">
      <c r="T564" s="3"/>
      <c r="V564" s="3"/>
      <c r="W564" s="3"/>
      <c r="X564" s="3"/>
    </row>
    <row r="565" spans="20:24" ht="15.75" customHeight="1">
      <c r="T565" s="3"/>
      <c r="V565" s="3"/>
      <c r="W565" s="3"/>
      <c r="X565" s="3"/>
    </row>
    <row r="566" spans="20:24" ht="15.75" customHeight="1">
      <c r="T566" s="3"/>
      <c r="V566" s="3"/>
      <c r="W566" s="3"/>
      <c r="X566" s="3"/>
    </row>
    <row r="567" spans="20:24" ht="15.75" customHeight="1">
      <c r="T567" s="3"/>
      <c r="V567" s="3"/>
      <c r="W567" s="3"/>
      <c r="X567" s="3"/>
    </row>
    <row r="568" spans="20:24" ht="15.75" customHeight="1">
      <c r="T568" s="3"/>
      <c r="V568" s="3"/>
      <c r="W568" s="3"/>
      <c r="X568" s="3"/>
    </row>
    <row r="569" spans="20:24" ht="15.75" customHeight="1">
      <c r="T569" s="3"/>
      <c r="V569" s="3"/>
      <c r="W569" s="3"/>
      <c r="X569" s="3"/>
    </row>
    <row r="570" spans="20:24" ht="15.75" customHeight="1">
      <c r="T570" s="3"/>
      <c r="V570" s="3"/>
      <c r="W570" s="3"/>
      <c r="X570" s="3"/>
    </row>
    <row r="571" spans="20:24" ht="15.75" customHeight="1">
      <c r="T571" s="3"/>
      <c r="V571" s="3"/>
      <c r="W571" s="3"/>
      <c r="X571" s="3"/>
    </row>
    <row r="572" spans="20:24" ht="15.75" customHeight="1">
      <c r="T572" s="3"/>
      <c r="V572" s="3"/>
      <c r="W572" s="3"/>
      <c r="X572" s="3"/>
    </row>
    <row r="573" spans="20:24" ht="15.75" customHeight="1">
      <c r="T573" s="3"/>
      <c r="V573" s="3"/>
      <c r="W573" s="3"/>
      <c r="X573" s="3"/>
    </row>
    <row r="574" spans="20:24" ht="15.75" customHeight="1">
      <c r="T574" s="3"/>
      <c r="V574" s="3"/>
      <c r="W574" s="3"/>
      <c r="X574" s="3"/>
    </row>
    <row r="575" spans="20:24" ht="15.75" customHeight="1">
      <c r="T575" s="3"/>
      <c r="V575" s="3"/>
      <c r="W575" s="3"/>
      <c r="X575" s="3"/>
    </row>
    <row r="576" spans="20:24" ht="15.75" customHeight="1">
      <c r="T576" s="3"/>
      <c r="V576" s="3"/>
      <c r="W576" s="3"/>
      <c r="X576" s="3"/>
    </row>
    <row r="577" spans="20:24" ht="15.75" customHeight="1">
      <c r="T577" s="3"/>
      <c r="V577" s="3"/>
      <c r="W577" s="3"/>
      <c r="X577" s="3"/>
    </row>
    <row r="578" spans="20:24" ht="15.75" customHeight="1">
      <c r="T578" s="3"/>
      <c r="V578" s="3"/>
      <c r="W578" s="3"/>
      <c r="X578" s="3"/>
    </row>
    <row r="579" spans="20:24" ht="15.75" customHeight="1">
      <c r="T579" s="3"/>
      <c r="V579" s="3"/>
      <c r="W579" s="3"/>
      <c r="X579" s="3"/>
    </row>
    <row r="580" spans="20:24" ht="15.75" customHeight="1">
      <c r="T580" s="3"/>
      <c r="V580" s="3"/>
      <c r="W580" s="3"/>
      <c r="X580" s="3"/>
    </row>
    <row r="581" spans="20:24" ht="15.75" customHeight="1">
      <c r="T581" s="3"/>
      <c r="V581" s="3"/>
      <c r="W581" s="3"/>
      <c r="X581" s="3"/>
    </row>
    <row r="582" spans="20:24" ht="15.75" customHeight="1">
      <c r="T582" s="3"/>
      <c r="V582" s="3"/>
      <c r="W582" s="3"/>
      <c r="X582" s="3"/>
    </row>
    <row r="583" spans="20:24" ht="15.75" customHeight="1">
      <c r="T583" s="3"/>
      <c r="V583" s="3"/>
      <c r="W583" s="3"/>
      <c r="X583" s="3"/>
    </row>
    <row r="584" spans="20:24" ht="15.75" customHeight="1">
      <c r="T584" s="3"/>
      <c r="V584" s="3"/>
      <c r="W584" s="3"/>
      <c r="X584" s="3"/>
    </row>
    <row r="585" spans="20:24" ht="15.75" customHeight="1">
      <c r="T585" s="3"/>
      <c r="V585" s="3"/>
      <c r="W585" s="3"/>
      <c r="X585" s="3"/>
    </row>
    <row r="586" spans="20:24" ht="15.75" customHeight="1">
      <c r="T586" s="3"/>
      <c r="V586" s="3"/>
      <c r="W586" s="3"/>
      <c r="X586" s="3"/>
    </row>
    <row r="587" spans="20:24" ht="15.75" customHeight="1">
      <c r="T587" s="3"/>
      <c r="V587" s="3"/>
      <c r="W587" s="3"/>
      <c r="X587" s="3"/>
    </row>
    <row r="588" spans="20:24" ht="15.75" customHeight="1">
      <c r="T588" s="3"/>
      <c r="V588" s="3"/>
      <c r="W588" s="3"/>
      <c r="X588" s="3"/>
    </row>
    <row r="589" spans="20:24" ht="15.75" customHeight="1">
      <c r="T589" s="3"/>
      <c r="V589" s="3"/>
      <c r="W589" s="3"/>
      <c r="X589" s="3"/>
    </row>
    <row r="590" spans="20:24" ht="15.75" customHeight="1">
      <c r="T590" s="3"/>
      <c r="V590" s="3"/>
      <c r="W590" s="3"/>
      <c r="X590" s="3"/>
    </row>
    <row r="591" spans="20:24" ht="15.75" customHeight="1">
      <c r="T591" s="3"/>
      <c r="V591" s="3"/>
      <c r="W591" s="3"/>
      <c r="X591" s="3"/>
    </row>
    <row r="592" spans="20:24" ht="15.75" customHeight="1">
      <c r="T592" s="3"/>
      <c r="V592" s="3"/>
      <c r="W592" s="3"/>
      <c r="X592" s="3"/>
    </row>
    <row r="593" spans="20:24" ht="15.75" customHeight="1">
      <c r="T593" s="3"/>
      <c r="V593" s="3"/>
      <c r="W593" s="3"/>
      <c r="X593" s="3"/>
    </row>
    <row r="594" spans="20:24" ht="15.75" customHeight="1">
      <c r="T594" s="3"/>
      <c r="V594" s="3"/>
      <c r="W594" s="3"/>
      <c r="X594" s="3"/>
    </row>
    <row r="595" spans="20:24" ht="15.75" customHeight="1">
      <c r="T595" s="3"/>
      <c r="V595" s="3"/>
      <c r="W595" s="3"/>
      <c r="X595" s="3"/>
    </row>
    <row r="596" spans="20:24" ht="15.75" customHeight="1">
      <c r="T596" s="3"/>
      <c r="V596" s="3"/>
      <c r="W596" s="3"/>
      <c r="X596" s="3"/>
    </row>
    <row r="597" spans="20:24" ht="15.75" customHeight="1">
      <c r="T597" s="3"/>
      <c r="V597" s="3"/>
      <c r="W597" s="3"/>
      <c r="X597" s="3"/>
    </row>
    <row r="598" spans="20:24" ht="15.75" customHeight="1">
      <c r="T598" s="3"/>
      <c r="V598" s="3"/>
      <c r="W598" s="3"/>
      <c r="X598" s="3"/>
    </row>
    <row r="599" spans="20:24" ht="15.75" customHeight="1">
      <c r="T599" s="3"/>
      <c r="V599" s="3"/>
      <c r="W599" s="3"/>
      <c r="X599" s="3"/>
    </row>
    <row r="600" spans="20:24" ht="15.75" customHeight="1">
      <c r="T600" s="3"/>
      <c r="V600" s="3"/>
      <c r="W600" s="3"/>
      <c r="X600" s="3"/>
    </row>
    <row r="601" spans="20:24" ht="15.75" customHeight="1">
      <c r="T601" s="3"/>
      <c r="V601" s="3"/>
      <c r="W601" s="3"/>
      <c r="X601" s="3"/>
    </row>
    <row r="602" spans="20:24" ht="15.75" customHeight="1">
      <c r="T602" s="3"/>
      <c r="V602" s="3"/>
      <c r="W602" s="3"/>
      <c r="X602" s="3"/>
    </row>
    <row r="603" spans="20:24" ht="15.75" customHeight="1">
      <c r="T603" s="3"/>
      <c r="V603" s="3"/>
      <c r="W603" s="3"/>
      <c r="X603" s="3"/>
    </row>
    <row r="604" spans="20:24" ht="15.75" customHeight="1">
      <c r="T604" s="3"/>
      <c r="V604" s="3"/>
      <c r="W604" s="3"/>
      <c r="X604" s="3"/>
    </row>
    <row r="605" spans="20:24" ht="15.75" customHeight="1">
      <c r="T605" s="3"/>
      <c r="V605" s="3"/>
      <c r="W605" s="3"/>
      <c r="X605" s="3"/>
    </row>
    <row r="606" spans="20:24" ht="15.75" customHeight="1">
      <c r="T606" s="3"/>
      <c r="V606" s="3"/>
      <c r="W606" s="3"/>
      <c r="X606" s="3"/>
    </row>
    <row r="607" spans="20:24" ht="15.75" customHeight="1">
      <c r="T607" s="3"/>
      <c r="V607" s="3"/>
      <c r="W607" s="3"/>
      <c r="X607" s="3"/>
    </row>
    <row r="608" spans="20:24" ht="15.75" customHeight="1">
      <c r="T608" s="3"/>
      <c r="V608" s="3"/>
      <c r="W608" s="3"/>
      <c r="X608" s="3"/>
    </row>
    <row r="609" spans="20:24" ht="15.75" customHeight="1">
      <c r="T609" s="3"/>
      <c r="V609" s="3"/>
      <c r="W609" s="3"/>
      <c r="X609" s="3"/>
    </row>
    <row r="610" spans="20:24" ht="15.75" customHeight="1">
      <c r="T610" s="3"/>
      <c r="V610" s="3"/>
      <c r="W610" s="3"/>
      <c r="X610" s="3"/>
    </row>
    <row r="611" spans="20:24" ht="15.75" customHeight="1">
      <c r="T611" s="3"/>
      <c r="V611" s="3"/>
      <c r="W611" s="3"/>
      <c r="X611" s="3"/>
    </row>
    <row r="612" spans="20:24" ht="15.75" customHeight="1">
      <c r="T612" s="3"/>
      <c r="V612" s="3"/>
      <c r="W612" s="3"/>
      <c r="X612" s="3"/>
    </row>
    <row r="613" spans="20:24" ht="15.75" customHeight="1">
      <c r="T613" s="3"/>
      <c r="V613" s="3"/>
      <c r="W613" s="3"/>
      <c r="X613" s="3"/>
    </row>
    <row r="614" spans="20:24" ht="15.75" customHeight="1">
      <c r="T614" s="3"/>
      <c r="V614" s="3"/>
      <c r="W614" s="3"/>
      <c r="X614" s="3"/>
    </row>
    <row r="615" spans="20:24" ht="15.75" customHeight="1">
      <c r="T615" s="3"/>
      <c r="V615" s="3"/>
      <c r="W615" s="3"/>
      <c r="X615" s="3"/>
    </row>
    <row r="616" spans="20:24" ht="15.75" customHeight="1">
      <c r="T616" s="3"/>
      <c r="V616" s="3"/>
      <c r="W616" s="3"/>
      <c r="X616" s="3"/>
    </row>
    <row r="617" spans="20:24" ht="15.75" customHeight="1">
      <c r="T617" s="3"/>
      <c r="V617" s="3"/>
      <c r="W617" s="3"/>
      <c r="X617" s="3"/>
    </row>
    <row r="618" spans="20:24" ht="15.75" customHeight="1">
      <c r="T618" s="3"/>
      <c r="V618" s="3"/>
      <c r="W618" s="3"/>
      <c r="X618" s="3"/>
    </row>
    <row r="619" spans="20:24" ht="15.75" customHeight="1">
      <c r="T619" s="3"/>
      <c r="V619" s="3"/>
      <c r="W619" s="3"/>
      <c r="X619" s="3"/>
    </row>
    <row r="620" spans="20:24" ht="15.75" customHeight="1">
      <c r="T620" s="3"/>
      <c r="V620" s="3"/>
      <c r="W620" s="3"/>
      <c r="X620" s="3"/>
    </row>
    <row r="621" spans="20:24" ht="15.75" customHeight="1">
      <c r="T621" s="3"/>
      <c r="V621" s="3"/>
      <c r="W621" s="3"/>
      <c r="X621" s="3"/>
    </row>
    <row r="622" spans="20:24" ht="15.75" customHeight="1">
      <c r="T622" s="3"/>
      <c r="V622" s="3"/>
      <c r="W622" s="3"/>
      <c r="X622" s="3"/>
    </row>
    <row r="623" spans="20:24" ht="15.75" customHeight="1">
      <c r="T623" s="3"/>
      <c r="V623" s="3"/>
      <c r="W623" s="3"/>
      <c r="X623" s="3"/>
    </row>
    <row r="624" spans="20:24" ht="15.75" customHeight="1">
      <c r="T624" s="3"/>
      <c r="V624" s="3"/>
      <c r="W624" s="3"/>
      <c r="X624" s="3"/>
    </row>
    <row r="625" spans="20:24" ht="15.75" customHeight="1">
      <c r="T625" s="3"/>
      <c r="V625" s="3"/>
      <c r="W625" s="3"/>
      <c r="X625" s="3"/>
    </row>
    <row r="626" spans="20:24" ht="15.75" customHeight="1">
      <c r="T626" s="3"/>
      <c r="V626" s="3"/>
      <c r="W626" s="3"/>
      <c r="X626" s="3"/>
    </row>
    <row r="627" spans="20:24" ht="15.75" customHeight="1">
      <c r="T627" s="3"/>
      <c r="V627" s="3"/>
      <c r="W627" s="3"/>
      <c r="X627" s="3"/>
    </row>
    <row r="628" spans="20:24" ht="15.75" customHeight="1">
      <c r="T628" s="3"/>
      <c r="V628" s="3"/>
      <c r="W628" s="3"/>
      <c r="X628" s="3"/>
    </row>
    <row r="629" spans="20:24" ht="15.75" customHeight="1">
      <c r="T629" s="3"/>
      <c r="V629" s="3"/>
      <c r="W629" s="3"/>
      <c r="X629" s="3"/>
    </row>
    <row r="630" spans="20:24" ht="15.75" customHeight="1">
      <c r="T630" s="3"/>
      <c r="V630" s="3"/>
      <c r="W630" s="3"/>
      <c r="X630" s="3"/>
    </row>
    <row r="631" spans="20:24" ht="15.75" customHeight="1">
      <c r="T631" s="3"/>
      <c r="V631" s="3"/>
      <c r="W631" s="3"/>
      <c r="X631" s="3"/>
    </row>
    <row r="632" spans="20:24" ht="15.75" customHeight="1">
      <c r="T632" s="3"/>
      <c r="V632" s="3"/>
      <c r="W632" s="3"/>
      <c r="X632" s="3"/>
    </row>
    <row r="633" spans="20:24" ht="15.75" customHeight="1">
      <c r="T633" s="3"/>
      <c r="V633" s="3"/>
      <c r="W633" s="3"/>
      <c r="X633" s="3"/>
    </row>
    <row r="634" spans="20:24" ht="15.75" customHeight="1">
      <c r="T634" s="3"/>
      <c r="V634" s="3"/>
      <c r="W634" s="3"/>
      <c r="X634" s="3"/>
    </row>
    <row r="635" spans="20:24" ht="15.75" customHeight="1">
      <c r="T635" s="3"/>
      <c r="V635" s="3"/>
      <c r="W635" s="3"/>
      <c r="X635" s="3"/>
    </row>
    <row r="636" spans="20:24" ht="15.75" customHeight="1">
      <c r="T636" s="3"/>
      <c r="V636" s="3"/>
      <c r="W636" s="3"/>
      <c r="X636" s="3"/>
    </row>
    <row r="637" spans="20:24" ht="15.75" customHeight="1">
      <c r="T637" s="3"/>
      <c r="V637" s="3"/>
      <c r="W637" s="3"/>
      <c r="X637" s="3"/>
    </row>
    <row r="638" spans="20:24" ht="15.75" customHeight="1">
      <c r="T638" s="3"/>
      <c r="V638" s="3"/>
      <c r="W638" s="3"/>
      <c r="X638" s="3"/>
    </row>
    <row r="639" spans="20:24" ht="15.75" customHeight="1">
      <c r="T639" s="3"/>
      <c r="V639" s="3"/>
      <c r="W639" s="3"/>
      <c r="X639" s="3"/>
    </row>
    <row r="640" spans="20:24" ht="15.75" customHeight="1">
      <c r="T640" s="3"/>
      <c r="V640" s="3"/>
      <c r="W640" s="3"/>
      <c r="X640" s="3"/>
    </row>
    <row r="641" spans="20:24" ht="15.75" customHeight="1">
      <c r="T641" s="3"/>
      <c r="V641" s="3"/>
      <c r="W641" s="3"/>
      <c r="X641" s="3"/>
    </row>
    <row r="642" spans="20:24" ht="15.75" customHeight="1">
      <c r="T642" s="3"/>
      <c r="V642" s="3"/>
      <c r="W642" s="3"/>
      <c r="X642" s="3"/>
    </row>
    <row r="643" spans="20:24" ht="15.75" customHeight="1">
      <c r="T643" s="3"/>
      <c r="V643" s="3"/>
      <c r="W643" s="3"/>
      <c r="X643" s="3"/>
    </row>
    <row r="644" spans="20:24" ht="15.75" customHeight="1">
      <c r="T644" s="3"/>
      <c r="V644" s="3"/>
      <c r="W644" s="3"/>
      <c r="X644" s="3"/>
    </row>
    <row r="645" spans="20:24" ht="15.75" customHeight="1">
      <c r="T645" s="3"/>
      <c r="V645" s="3"/>
      <c r="W645" s="3"/>
      <c r="X645" s="3"/>
    </row>
    <row r="646" spans="20:24" ht="15.75" customHeight="1">
      <c r="T646" s="3"/>
      <c r="V646" s="3"/>
      <c r="W646" s="3"/>
      <c r="X646" s="3"/>
    </row>
    <row r="647" spans="20:24" ht="15.75" customHeight="1">
      <c r="T647" s="3"/>
      <c r="V647" s="3"/>
      <c r="W647" s="3"/>
      <c r="X647" s="3"/>
    </row>
    <row r="648" spans="20:24" ht="15.75" customHeight="1">
      <c r="T648" s="3"/>
      <c r="V648" s="3"/>
      <c r="W648" s="3"/>
      <c r="X648" s="3"/>
    </row>
    <row r="649" spans="20:24" ht="15.75" customHeight="1">
      <c r="T649" s="3"/>
      <c r="V649" s="3"/>
      <c r="W649" s="3"/>
      <c r="X649" s="3"/>
    </row>
    <row r="650" spans="20:24" ht="15.75" customHeight="1">
      <c r="T650" s="3"/>
      <c r="V650" s="3"/>
      <c r="W650" s="3"/>
      <c r="X650" s="3"/>
    </row>
    <row r="651" spans="20:24" ht="15.75" customHeight="1">
      <c r="T651" s="3"/>
      <c r="V651" s="3"/>
      <c r="W651" s="3"/>
      <c r="X651" s="3"/>
    </row>
    <row r="652" spans="20:24" ht="15.75" customHeight="1">
      <c r="T652" s="3"/>
      <c r="V652" s="3"/>
      <c r="W652" s="3"/>
      <c r="X652" s="3"/>
    </row>
    <row r="653" spans="20:24" ht="15.75" customHeight="1">
      <c r="T653" s="3"/>
      <c r="V653" s="3"/>
      <c r="W653" s="3"/>
      <c r="X653" s="3"/>
    </row>
    <row r="654" spans="20:24" ht="15.75" customHeight="1">
      <c r="T654" s="3"/>
      <c r="V654" s="3"/>
      <c r="W654" s="3"/>
      <c r="X654" s="3"/>
    </row>
    <row r="655" spans="20:24" ht="15.75" customHeight="1">
      <c r="T655" s="3"/>
      <c r="V655" s="3"/>
      <c r="W655" s="3"/>
      <c r="X655" s="3"/>
    </row>
    <row r="656" spans="20:24" ht="15.75" customHeight="1">
      <c r="T656" s="3"/>
      <c r="V656" s="3"/>
      <c r="W656" s="3"/>
      <c r="X656" s="3"/>
    </row>
    <row r="657" spans="20:24" ht="15.75" customHeight="1">
      <c r="T657" s="3"/>
      <c r="V657" s="3"/>
      <c r="W657" s="3"/>
      <c r="X657" s="3"/>
    </row>
    <row r="658" spans="20:24" ht="15.75" customHeight="1">
      <c r="T658" s="3"/>
      <c r="V658" s="3"/>
      <c r="W658" s="3"/>
      <c r="X658" s="3"/>
    </row>
    <row r="659" spans="20:24" ht="15.75" customHeight="1">
      <c r="T659" s="3"/>
      <c r="V659" s="3"/>
      <c r="W659" s="3"/>
      <c r="X659" s="3"/>
    </row>
    <row r="660" spans="20:24" ht="15.75" customHeight="1">
      <c r="T660" s="3"/>
      <c r="V660" s="3"/>
      <c r="W660" s="3"/>
      <c r="X660" s="3"/>
    </row>
    <row r="661" spans="20:24" ht="15.75" customHeight="1">
      <c r="T661" s="3"/>
      <c r="V661" s="3"/>
      <c r="W661" s="3"/>
      <c r="X661" s="3"/>
    </row>
    <row r="662" spans="20:24" ht="15.75" customHeight="1">
      <c r="T662" s="3"/>
      <c r="V662" s="3"/>
      <c r="W662" s="3"/>
      <c r="X662" s="3"/>
    </row>
    <row r="663" spans="20:24" ht="15.75" customHeight="1">
      <c r="T663" s="3"/>
      <c r="V663" s="3"/>
      <c r="W663" s="3"/>
      <c r="X663" s="3"/>
    </row>
    <row r="664" spans="20:24" ht="15.75" customHeight="1">
      <c r="T664" s="3"/>
      <c r="V664" s="3"/>
      <c r="W664" s="3"/>
      <c r="X664" s="3"/>
    </row>
    <row r="665" spans="20:24" ht="15.75" customHeight="1">
      <c r="T665" s="3"/>
      <c r="V665" s="3"/>
      <c r="W665" s="3"/>
      <c r="X665" s="3"/>
    </row>
    <row r="666" spans="20:24" ht="15.75" customHeight="1">
      <c r="T666" s="3"/>
      <c r="V666" s="3"/>
      <c r="W666" s="3"/>
      <c r="X666" s="3"/>
    </row>
    <row r="667" spans="20:24" ht="15.75" customHeight="1">
      <c r="T667" s="3"/>
      <c r="V667" s="3"/>
      <c r="W667" s="3"/>
      <c r="X667" s="3"/>
    </row>
    <row r="668" spans="20:24" ht="15.75" customHeight="1">
      <c r="T668" s="3"/>
      <c r="V668" s="3"/>
      <c r="W668" s="3"/>
      <c r="X668" s="3"/>
    </row>
    <row r="669" spans="20:24" ht="15.75" customHeight="1">
      <c r="T669" s="3"/>
      <c r="V669" s="3"/>
      <c r="W669" s="3"/>
      <c r="X669" s="3"/>
    </row>
    <row r="670" spans="20:24" ht="15.75" customHeight="1">
      <c r="T670" s="3"/>
      <c r="V670" s="3"/>
      <c r="W670" s="3"/>
      <c r="X670" s="3"/>
    </row>
    <row r="671" spans="20:24" ht="15.75" customHeight="1">
      <c r="T671" s="3"/>
      <c r="V671" s="3"/>
      <c r="W671" s="3"/>
      <c r="X671" s="3"/>
    </row>
    <row r="672" spans="20:24" ht="15.75" customHeight="1">
      <c r="T672" s="3"/>
      <c r="V672" s="3"/>
      <c r="W672" s="3"/>
      <c r="X672" s="3"/>
    </row>
    <row r="673" spans="20:24" ht="15.75" customHeight="1">
      <c r="T673" s="3"/>
      <c r="V673" s="3"/>
      <c r="W673" s="3"/>
      <c r="X673" s="3"/>
    </row>
    <row r="674" spans="20:24" ht="15.75" customHeight="1">
      <c r="T674" s="3"/>
      <c r="V674" s="3"/>
      <c r="W674" s="3"/>
      <c r="X674" s="3"/>
    </row>
    <row r="675" spans="20:24" ht="15.75" customHeight="1">
      <c r="T675" s="3"/>
      <c r="V675" s="3"/>
      <c r="W675" s="3"/>
      <c r="X675" s="3"/>
    </row>
    <row r="676" spans="20:24" ht="15.75" customHeight="1">
      <c r="T676" s="3"/>
      <c r="V676" s="3"/>
      <c r="W676" s="3"/>
      <c r="X676" s="3"/>
    </row>
    <row r="677" spans="20:24" ht="15.75" customHeight="1">
      <c r="T677" s="3"/>
      <c r="V677" s="3"/>
      <c r="W677" s="3"/>
      <c r="X677" s="3"/>
    </row>
    <row r="678" spans="20:24" ht="15.75" customHeight="1">
      <c r="T678" s="3"/>
      <c r="V678" s="3"/>
      <c r="W678" s="3"/>
      <c r="X678" s="3"/>
    </row>
    <row r="679" spans="20:24" ht="15.75" customHeight="1">
      <c r="T679" s="3"/>
      <c r="V679" s="3"/>
      <c r="W679" s="3"/>
      <c r="X679" s="3"/>
    </row>
    <row r="680" spans="20:24" ht="15.75" customHeight="1">
      <c r="T680" s="3"/>
      <c r="V680" s="3"/>
      <c r="W680" s="3"/>
      <c r="X680" s="3"/>
    </row>
    <row r="681" spans="20:24" ht="15.75" customHeight="1">
      <c r="T681" s="3"/>
      <c r="V681" s="3"/>
      <c r="W681" s="3"/>
      <c r="X681" s="3"/>
    </row>
    <row r="682" spans="20:24" ht="15.75" customHeight="1">
      <c r="T682" s="3"/>
      <c r="V682" s="3"/>
      <c r="W682" s="3"/>
      <c r="X682" s="3"/>
    </row>
    <row r="683" spans="20:24" ht="15.75" customHeight="1">
      <c r="T683" s="3"/>
      <c r="V683" s="3"/>
      <c r="W683" s="3"/>
      <c r="X683" s="3"/>
    </row>
    <row r="684" spans="20:24" ht="15.75" customHeight="1">
      <c r="T684" s="3"/>
      <c r="V684" s="3"/>
      <c r="W684" s="3"/>
      <c r="X684" s="3"/>
    </row>
    <row r="685" spans="20:24" ht="15.75" customHeight="1">
      <c r="T685" s="3"/>
      <c r="V685" s="3"/>
      <c r="W685" s="3"/>
      <c r="X685" s="3"/>
    </row>
    <row r="686" spans="20:24" ht="15.75" customHeight="1">
      <c r="T686" s="3"/>
      <c r="V686" s="3"/>
      <c r="W686" s="3"/>
      <c r="X686" s="3"/>
    </row>
    <row r="687" spans="20:24" ht="15.75" customHeight="1">
      <c r="T687" s="3"/>
      <c r="V687" s="3"/>
      <c r="W687" s="3"/>
      <c r="X687" s="3"/>
    </row>
    <row r="688" spans="20:24" ht="15.75" customHeight="1">
      <c r="T688" s="3"/>
      <c r="V688" s="3"/>
      <c r="W688" s="3"/>
      <c r="X688" s="3"/>
    </row>
    <row r="689" spans="20:24" ht="15.75" customHeight="1">
      <c r="T689" s="3"/>
      <c r="V689" s="3"/>
      <c r="W689" s="3"/>
      <c r="X689" s="3"/>
    </row>
    <row r="690" spans="20:24" ht="15.75" customHeight="1">
      <c r="T690" s="3"/>
      <c r="V690" s="3"/>
      <c r="W690" s="3"/>
      <c r="X690" s="3"/>
    </row>
    <row r="691" spans="20:24" ht="15.75" customHeight="1">
      <c r="T691" s="3"/>
      <c r="V691" s="3"/>
      <c r="W691" s="3"/>
      <c r="X691" s="3"/>
    </row>
    <row r="692" spans="20:24" ht="15.75" customHeight="1">
      <c r="T692" s="3"/>
      <c r="V692" s="3"/>
      <c r="W692" s="3"/>
      <c r="X692" s="3"/>
    </row>
    <row r="693" spans="20:24" ht="15.75" customHeight="1">
      <c r="T693" s="3"/>
      <c r="V693" s="3"/>
      <c r="W693" s="3"/>
      <c r="X693" s="3"/>
    </row>
    <row r="694" spans="20:24" ht="15.75" customHeight="1">
      <c r="T694" s="3"/>
      <c r="V694" s="3"/>
      <c r="W694" s="3"/>
      <c r="X694" s="3"/>
    </row>
    <row r="695" spans="20:24" ht="15.75" customHeight="1">
      <c r="T695" s="3"/>
      <c r="V695" s="3"/>
      <c r="W695" s="3"/>
      <c r="X695" s="3"/>
    </row>
    <row r="696" spans="20:24" ht="15.75" customHeight="1">
      <c r="T696" s="3"/>
      <c r="V696" s="3"/>
      <c r="W696" s="3"/>
      <c r="X696" s="3"/>
    </row>
    <row r="697" spans="20:24" ht="15.75" customHeight="1">
      <c r="T697" s="3"/>
      <c r="V697" s="3"/>
      <c r="W697" s="3"/>
      <c r="X697" s="3"/>
    </row>
    <row r="698" spans="20:24" ht="15.75" customHeight="1">
      <c r="T698" s="3"/>
      <c r="V698" s="3"/>
      <c r="W698" s="3"/>
      <c r="X698" s="3"/>
    </row>
    <row r="699" spans="20:24" ht="15.75" customHeight="1">
      <c r="T699" s="3"/>
      <c r="V699" s="3"/>
      <c r="W699" s="3"/>
      <c r="X699" s="3"/>
    </row>
    <row r="700" spans="20:24" ht="15.75" customHeight="1">
      <c r="T700" s="3"/>
      <c r="V700" s="3"/>
      <c r="W700" s="3"/>
      <c r="X700" s="3"/>
    </row>
    <row r="701" spans="20:24" ht="15.75" customHeight="1">
      <c r="T701" s="3"/>
      <c r="V701" s="3"/>
      <c r="W701" s="3"/>
      <c r="X701" s="3"/>
    </row>
    <row r="702" spans="20:24" ht="15.75" customHeight="1">
      <c r="T702" s="3"/>
      <c r="V702" s="3"/>
      <c r="W702" s="3"/>
      <c r="X702" s="3"/>
    </row>
    <row r="703" spans="20:24" ht="15.75" customHeight="1">
      <c r="T703" s="3"/>
      <c r="V703" s="3"/>
      <c r="W703" s="3"/>
      <c r="X703" s="3"/>
    </row>
    <row r="704" spans="20:24" ht="15.75" customHeight="1">
      <c r="T704" s="3"/>
      <c r="V704" s="3"/>
      <c r="W704" s="3"/>
      <c r="X704" s="3"/>
    </row>
    <row r="705" spans="20:24" ht="15.75" customHeight="1">
      <c r="T705" s="3"/>
      <c r="V705" s="3"/>
      <c r="W705" s="3"/>
      <c r="X705" s="3"/>
    </row>
    <row r="706" spans="20:24" ht="15.75" customHeight="1">
      <c r="T706" s="3"/>
      <c r="V706" s="3"/>
      <c r="W706" s="3"/>
      <c r="X706" s="3"/>
    </row>
    <row r="707" spans="20:24" ht="15.75" customHeight="1">
      <c r="T707" s="3"/>
      <c r="V707" s="3"/>
      <c r="W707" s="3"/>
      <c r="X707" s="3"/>
    </row>
    <row r="708" spans="20:24" ht="15.75" customHeight="1">
      <c r="T708" s="3"/>
      <c r="V708" s="3"/>
      <c r="W708" s="3"/>
      <c r="X708" s="3"/>
    </row>
    <row r="709" spans="20:24" ht="15.75" customHeight="1">
      <c r="T709" s="3"/>
      <c r="V709" s="3"/>
      <c r="W709" s="3"/>
      <c r="X709" s="3"/>
    </row>
    <row r="710" spans="20:24" ht="15.75" customHeight="1">
      <c r="T710" s="3"/>
      <c r="V710" s="3"/>
      <c r="W710" s="3"/>
      <c r="X710" s="3"/>
    </row>
    <row r="711" spans="20:24" ht="15.75" customHeight="1">
      <c r="T711" s="3"/>
      <c r="V711" s="3"/>
      <c r="W711" s="3"/>
      <c r="X711" s="3"/>
    </row>
    <row r="712" spans="20:24" ht="15.75" customHeight="1">
      <c r="T712" s="3"/>
      <c r="V712" s="3"/>
      <c r="W712" s="3"/>
      <c r="X712" s="3"/>
    </row>
    <row r="713" spans="20:24" ht="15.75" customHeight="1">
      <c r="T713" s="3"/>
      <c r="V713" s="3"/>
      <c r="W713" s="3"/>
      <c r="X713" s="3"/>
    </row>
    <row r="714" spans="20:24" ht="15.75" customHeight="1">
      <c r="T714" s="3"/>
      <c r="V714" s="3"/>
      <c r="W714" s="3"/>
      <c r="X714" s="3"/>
    </row>
    <row r="715" spans="20:24" ht="15.75" customHeight="1">
      <c r="T715" s="3"/>
      <c r="V715" s="3"/>
      <c r="W715" s="3"/>
      <c r="X715" s="3"/>
    </row>
    <row r="716" spans="20:24" ht="15.75" customHeight="1">
      <c r="T716" s="3"/>
      <c r="V716" s="3"/>
      <c r="W716" s="3"/>
      <c r="X716" s="3"/>
    </row>
    <row r="717" spans="20:24" ht="15.75" customHeight="1">
      <c r="T717" s="3"/>
      <c r="V717" s="3"/>
      <c r="W717" s="3"/>
      <c r="X717" s="3"/>
    </row>
    <row r="718" spans="20:24" ht="15.75" customHeight="1">
      <c r="T718" s="3"/>
      <c r="V718" s="3"/>
      <c r="W718" s="3"/>
      <c r="X718" s="3"/>
    </row>
    <row r="719" spans="20:24" ht="15.75" customHeight="1">
      <c r="T719" s="3"/>
      <c r="V719" s="3"/>
      <c r="W719" s="3"/>
      <c r="X719" s="3"/>
    </row>
    <row r="720" spans="20:24" ht="15.75" customHeight="1">
      <c r="T720" s="3"/>
      <c r="V720" s="3"/>
      <c r="W720" s="3"/>
      <c r="X720" s="3"/>
    </row>
    <row r="721" spans="20:24" ht="15.75" customHeight="1">
      <c r="T721" s="3"/>
      <c r="V721" s="3"/>
      <c r="W721" s="3"/>
      <c r="X721" s="3"/>
    </row>
    <row r="722" spans="20:24" ht="15.75" customHeight="1">
      <c r="T722" s="3"/>
      <c r="V722" s="3"/>
      <c r="W722" s="3"/>
      <c r="X722" s="3"/>
    </row>
    <row r="723" spans="20:24" ht="15.75" customHeight="1">
      <c r="T723" s="3"/>
      <c r="V723" s="3"/>
      <c r="W723" s="3"/>
      <c r="X723" s="3"/>
    </row>
    <row r="724" spans="20:24" ht="15.75" customHeight="1">
      <c r="T724" s="3"/>
      <c r="V724" s="3"/>
      <c r="W724" s="3"/>
      <c r="X724" s="3"/>
    </row>
    <row r="725" spans="20:24" ht="15.75" customHeight="1">
      <c r="T725" s="3"/>
      <c r="V725" s="3"/>
      <c r="W725" s="3"/>
      <c r="X725" s="3"/>
    </row>
    <row r="726" spans="20:24" ht="15.75" customHeight="1">
      <c r="T726" s="3"/>
      <c r="V726" s="3"/>
      <c r="W726" s="3"/>
      <c r="X726" s="3"/>
    </row>
    <row r="727" spans="20:24" ht="15.75" customHeight="1">
      <c r="T727" s="3"/>
      <c r="V727" s="3"/>
      <c r="W727" s="3"/>
      <c r="X727" s="3"/>
    </row>
    <row r="728" spans="20:24" ht="15.75" customHeight="1">
      <c r="T728" s="3"/>
      <c r="V728" s="3"/>
      <c r="W728" s="3"/>
      <c r="X728" s="3"/>
    </row>
    <row r="729" spans="20:24" ht="15.75" customHeight="1">
      <c r="T729" s="3"/>
      <c r="V729" s="3"/>
      <c r="W729" s="3"/>
      <c r="X729" s="3"/>
    </row>
    <row r="730" spans="20:24" ht="15.75" customHeight="1">
      <c r="T730" s="3"/>
      <c r="V730" s="3"/>
      <c r="W730" s="3"/>
      <c r="X730" s="3"/>
    </row>
    <row r="731" spans="20:24" ht="15.75" customHeight="1">
      <c r="T731" s="3"/>
      <c r="V731" s="3"/>
      <c r="W731" s="3"/>
      <c r="X731" s="3"/>
    </row>
    <row r="732" spans="20:24" ht="15.75" customHeight="1">
      <c r="T732" s="3"/>
      <c r="V732" s="3"/>
      <c r="W732" s="3"/>
      <c r="X732" s="3"/>
    </row>
    <row r="733" spans="20:24" ht="15.75" customHeight="1">
      <c r="T733" s="3"/>
      <c r="V733" s="3"/>
      <c r="W733" s="3"/>
      <c r="X733" s="3"/>
    </row>
    <row r="734" spans="20:24" ht="15.75" customHeight="1">
      <c r="T734" s="3"/>
      <c r="V734" s="3"/>
      <c r="W734" s="3"/>
      <c r="X734" s="3"/>
    </row>
    <row r="735" spans="20:24" ht="15.75" customHeight="1">
      <c r="T735" s="3"/>
      <c r="V735" s="3"/>
      <c r="W735" s="3"/>
      <c r="X735" s="3"/>
    </row>
    <row r="736" spans="20:24" ht="15.75" customHeight="1">
      <c r="T736" s="3"/>
      <c r="V736" s="3"/>
      <c r="W736" s="3"/>
      <c r="X736" s="3"/>
    </row>
    <row r="737" spans="20:24" ht="15.75" customHeight="1">
      <c r="T737" s="3"/>
      <c r="V737" s="3"/>
      <c r="W737" s="3"/>
      <c r="X737" s="3"/>
    </row>
    <row r="738" spans="20:24" ht="15.75" customHeight="1">
      <c r="T738" s="3"/>
      <c r="V738" s="3"/>
      <c r="W738" s="3"/>
      <c r="X738" s="3"/>
    </row>
    <row r="739" spans="20:24" ht="15.75" customHeight="1">
      <c r="T739" s="3"/>
      <c r="V739" s="3"/>
      <c r="W739" s="3"/>
      <c r="X739" s="3"/>
    </row>
    <row r="740" spans="20:24" ht="15.75" customHeight="1">
      <c r="T740" s="3"/>
      <c r="V740" s="3"/>
      <c r="W740" s="3"/>
      <c r="X740" s="3"/>
    </row>
    <row r="741" spans="20:24" ht="15.75" customHeight="1">
      <c r="T741" s="3"/>
      <c r="V741" s="3"/>
      <c r="W741" s="3"/>
      <c r="X741" s="3"/>
    </row>
    <row r="742" spans="20:24" ht="15.75" customHeight="1">
      <c r="T742" s="3"/>
      <c r="V742" s="3"/>
      <c r="W742" s="3"/>
      <c r="X742" s="3"/>
    </row>
    <row r="743" spans="20:24" ht="15.75" customHeight="1">
      <c r="T743" s="3"/>
      <c r="V743" s="3"/>
      <c r="W743" s="3"/>
      <c r="X743" s="3"/>
    </row>
    <row r="744" spans="20:24" ht="15.75" customHeight="1">
      <c r="T744" s="3"/>
      <c r="V744" s="3"/>
      <c r="W744" s="3"/>
      <c r="X744" s="3"/>
    </row>
    <row r="745" spans="20:24" ht="15.75" customHeight="1">
      <c r="T745" s="3"/>
      <c r="V745" s="3"/>
      <c r="W745" s="3"/>
      <c r="X745" s="3"/>
    </row>
    <row r="746" spans="20:24" ht="15.75" customHeight="1">
      <c r="T746" s="3"/>
      <c r="V746" s="3"/>
      <c r="W746" s="3"/>
      <c r="X746" s="3"/>
    </row>
    <row r="747" spans="20:24" ht="15.75" customHeight="1">
      <c r="T747" s="3"/>
      <c r="V747" s="3"/>
      <c r="W747" s="3"/>
      <c r="X747" s="3"/>
    </row>
    <row r="748" spans="20:24" ht="15.75" customHeight="1">
      <c r="T748" s="3"/>
      <c r="V748" s="3"/>
      <c r="W748" s="3"/>
      <c r="X748" s="3"/>
    </row>
    <row r="749" spans="20:24" ht="15.75" customHeight="1">
      <c r="T749" s="3"/>
      <c r="V749" s="3"/>
      <c r="W749" s="3"/>
      <c r="X749" s="3"/>
    </row>
    <row r="750" spans="20:24" ht="15.75" customHeight="1">
      <c r="T750" s="3"/>
      <c r="V750" s="3"/>
      <c r="W750" s="3"/>
      <c r="X750" s="3"/>
    </row>
    <row r="751" spans="20:24" ht="15.75" customHeight="1">
      <c r="T751" s="3"/>
      <c r="V751" s="3"/>
      <c r="W751" s="3"/>
      <c r="X751" s="3"/>
    </row>
    <row r="752" spans="20:24" ht="15.75" customHeight="1">
      <c r="T752" s="3"/>
      <c r="V752" s="3"/>
      <c r="W752" s="3"/>
      <c r="X752" s="3"/>
    </row>
    <row r="753" spans="20:24" ht="15.75" customHeight="1">
      <c r="T753" s="3"/>
      <c r="V753" s="3"/>
      <c r="W753" s="3"/>
      <c r="X753" s="3"/>
    </row>
    <row r="754" spans="20:24" ht="15.75" customHeight="1">
      <c r="T754" s="3"/>
      <c r="V754" s="3"/>
      <c r="W754" s="3"/>
      <c r="X754" s="3"/>
    </row>
    <row r="755" spans="20:24" ht="15.75" customHeight="1">
      <c r="T755" s="3"/>
      <c r="V755" s="3"/>
      <c r="W755" s="3"/>
      <c r="X755" s="3"/>
    </row>
    <row r="756" spans="20:24" ht="15.75" customHeight="1">
      <c r="T756" s="3"/>
      <c r="V756" s="3"/>
      <c r="W756" s="3"/>
      <c r="X756" s="3"/>
    </row>
    <row r="757" spans="20:24" ht="15.75" customHeight="1">
      <c r="T757" s="3"/>
      <c r="V757" s="3"/>
      <c r="W757" s="3"/>
      <c r="X757" s="3"/>
    </row>
    <row r="758" spans="20:24" ht="15.75" customHeight="1">
      <c r="T758" s="3"/>
      <c r="V758" s="3"/>
      <c r="W758" s="3"/>
      <c r="X758" s="3"/>
    </row>
    <row r="759" spans="20:24" ht="15.75" customHeight="1">
      <c r="T759" s="3"/>
      <c r="V759" s="3"/>
      <c r="W759" s="3"/>
      <c r="X759" s="3"/>
    </row>
    <row r="760" spans="20:24" ht="15.75" customHeight="1">
      <c r="T760" s="3"/>
      <c r="V760" s="3"/>
      <c r="W760" s="3"/>
      <c r="X760" s="3"/>
    </row>
    <row r="761" spans="20:24" ht="15.75" customHeight="1">
      <c r="T761" s="3"/>
      <c r="V761" s="3"/>
      <c r="W761" s="3"/>
      <c r="X761" s="3"/>
    </row>
    <row r="762" spans="20:24" ht="15.75" customHeight="1">
      <c r="T762" s="3"/>
      <c r="V762" s="3"/>
      <c r="W762" s="3"/>
      <c r="X762" s="3"/>
    </row>
    <row r="763" spans="20:24" ht="15.75" customHeight="1">
      <c r="T763" s="3"/>
      <c r="V763" s="3"/>
      <c r="W763" s="3"/>
      <c r="X763" s="3"/>
    </row>
    <row r="764" spans="20:24" ht="15.75" customHeight="1">
      <c r="T764" s="3"/>
      <c r="V764" s="3"/>
      <c r="W764" s="3"/>
      <c r="X764" s="3"/>
    </row>
    <row r="765" spans="20:24" ht="15.75" customHeight="1">
      <c r="T765" s="3"/>
      <c r="V765" s="3"/>
      <c r="W765" s="3"/>
      <c r="X765" s="3"/>
    </row>
    <row r="766" spans="20:24" ht="15.75" customHeight="1">
      <c r="T766" s="3"/>
      <c r="V766" s="3"/>
      <c r="W766" s="3"/>
      <c r="X766" s="3"/>
    </row>
    <row r="767" spans="20:24" ht="15.75" customHeight="1">
      <c r="T767" s="3"/>
      <c r="V767" s="3"/>
      <c r="W767" s="3"/>
      <c r="X767" s="3"/>
    </row>
    <row r="768" spans="20:24" ht="15.75" customHeight="1">
      <c r="T768" s="3"/>
      <c r="V768" s="3"/>
      <c r="W768" s="3"/>
      <c r="X768" s="3"/>
    </row>
    <row r="769" spans="20:24" ht="15.75" customHeight="1">
      <c r="T769" s="3"/>
      <c r="V769" s="3"/>
      <c r="W769" s="3"/>
      <c r="X769" s="3"/>
    </row>
    <row r="770" spans="20:24" ht="15.75" customHeight="1">
      <c r="T770" s="3"/>
      <c r="V770" s="3"/>
      <c r="W770" s="3"/>
      <c r="X770" s="3"/>
    </row>
    <row r="771" spans="20:24" ht="15.75" customHeight="1">
      <c r="T771" s="3"/>
      <c r="V771" s="3"/>
      <c r="W771" s="3"/>
      <c r="X771" s="3"/>
    </row>
    <row r="772" spans="20:24" ht="15.75" customHeight="1">
      <c r="T772" s="3"/>
      <c r="V772" s="3"/>
      <c r="W772" s="3"/>
      <c r="X772" s="3"/>
    </row>
    <row r="773" spans="20:24" ht="15.75" customHeight="1">
      <c r="T773" s="3"/>
      <c r="V773" s="3"/>
      <c r="W773" s="3"/>
      <c r="X773" s="3"/>
    </row>
    <row r="774" spans="20:24" ht="15.75" customHeight="1">
      <c r="T774" s="3"/>
      <c r="V774" s="3"/>
      <c r="W774" s="3"/>
      <c r="X774" s="3"/>
    </row>
    <row r="775" spans="20:24" ht="15.75" customHeight="1">
      <c r="T775" s="3"/>
      <c r="V775" s="3"/>
      <c r="W775" s="3"/>
      <c r="X775" s="3"/>
    </row>
    <row r="776" spans="20:24" ht="15.75" customHeight="1">
      <c r="T776" s="3"/>
      <c r="V776" s="3"/>
      <c r="W776" s="3"/>
      <c r="X776" s="3"/>
    </row>
    <row r="777" spans="20:24" ht="15.75" customHeight="1">
      <c r="T777" s="3"/>
      <c r="V777" s="3"/>
      <c r="W777" s="3"/>
      <c r="X777" s="3"/>
    </row>
    <row r="778" spans="20:24" ht="15.75" customHeight="1">
      <c r="T778" s="3"/>
      <c r="V778" s="3"/>
      <c r="W778" s="3"/>
      <c r="X778" s="3"/>
    </row>
    <row r="779" spans="20:24" ht="15.75" customHeight="1">
      <c r="T779" s="3"/>
      <c r="V779" s="3"/>
      <c r="W779" s="3"/>
      <c r="X779" s="3"/>
    </row>
    <row r="780" spans="20:24" ht="15.75" customHeight="1">
      <c r="T780" s="3"/>
      <c r="V780" s="3"/>
      <c r="W780" s="3"/>
      <c r="X780" s="3"/>
    </row>
    <row r="781" spans="20:24" ht="15.75" customHeight="1">
      <c r="T781" s="3"/>
      <c r="V781" s="3"/>
      <c r="W781" s="3"/>
      <c r="X781" s="3"/>
    </row>
    <row r="782" spans="20:24" ht="15.75" customHeight="1">
      <c r="T782" s="3"/>
      <c r="V782" s="3"/>
      <c r="W782" s="3"/>
      <c r="X782" s="3"/>
    </row>
    <row r="783" spans="20:24" ht="15.75" customHeight="1">
      <c r="T783" s="3"/>
      <c r="V783" s="3"/>
      <c r="W783" s="3"/>
      <c r="X783" s="3"/>
    </row>
    <row r="784" spans="20:24" ht="15.75" customHeight="1">
      <c r="T784" s="3"/>
      <c r="V784" s="3"/>
      <c r="W784" s="3"/>
      <c r="X784" s="3"/>
    </row>
    <row r="785" spans="20:24" ht="15.75" customHeight="1">
      <c r="T785" s="3"/>
      <c r="V785" s="3"/>
      <c r="W785" s="3"/>
      <c r="X785" s="3"/>
    </row>
    <row r="786" spans="20:24" ht="15.75" customHeight="1">
      <c r="T786" s="3"/>
      <c r="V786" s="3"/>
      <c r="W786" s="3"/>
      <c r="X786" s="3"/>
    </row>
    <row r="787" spans="20:24" ht="15.75" customHeight="1">
      <c r="T787" s="3"/>
      <c r="V787" s="3"/>
      <c r="W787" s="3"/>
      <c r="X787" s="3"/>
    </row>
    <row r="788" spans="20:24" ht="15.75" customHeight="1">
      <c r="T788" s="3"/>
      <c r="V788" s="3"/>
      <c r="W788" s="3"/>
      <c r="X788" s="3"/>
    </row>
    <row r="789" spans="20:24" ht="15.75" customHeight="1">
      <c r="T789" s="3"/>
      <c r="V789" s="3"/>
      <c r="W789" s="3"/>
      <c r="X789" s="3"/>
    </row>
    <row r="790" spans="20:24" ht="15.75" customHeight="1">
      <c r="T790" s="3"/>
      <c r="V790" s="3"/>
      <c r="W790" s="3"/>
      <c r="X790" s="3"/>
    </row>
    <row r="791" spans="20:24" ht="15.75" customHeight="1">
      <c r="T791" s="3"/>
      <c r="V791" s="3"/>
      <c r="W791" s="3"/>
      <c r="X791" s="3"/>
    </row>
    <row r="792" spans="20:24" ht="15.75" customHeight="1">
      <c r="T792" s="3"/>
      <c r="V792" s="3"/>
      <c r="W792" s="3"/>
      <c r="X792" s="3"/>
    </row>
    <row r="793" spans="20:24" ht="15.75" customHeight="1">
      <c r="T793" s="3"/>
      <c r="V793" s="3"/>
      <c r="W793" s="3"/>
      <c r="X793" s="3"/>
    </row>
    <row r="794" spans="20:24" ht="15.75" customHeight="1">
      <c r="T794" s="3"/>
      <c r="V794" s="3"/>
      <c r="W794" s="3"/>
      <c r="X794" s="3"/>
    </row>
    <row r="795" spans="20:24" ht="15.75" customHeight="1">
      <c r="T795" s="3"/>
      <c r="V795" s="3"/>
      <c r="W795" s="3"/>
      <c r="X795" s="3"/>
    </row>
    <row r="796" spans="20:24" ht="15.75" customHeight="1">
      <c r="T796" s="3"/>
      <c r="V796" s="3"/>
      <c r="W796" s="3"/>
      <c r="X796" s="3"/>
    </row>
    <row r="797" spans="20:24" ht="15.75" customHeight="1">
      <c r="T797" s="3"/>
      <c r="V797" s="3"/>
      <c r="W797" s="3"/>
      <c r="X797" s="3"/>
    </row>
    <row r="798" spans="20:24" ht="15.75" customHeight="1">
      <c r="T798" s="3"/>
      <c r="V798" s="3"/>
      <c r="W798" s="3"/>
      <c r="X798" s="3"/>
    </row>
    <row r="799" spans="20:24" ht="15.75" customHeight="1">
      <c r="T799" s="3"/>
      <c r="V799" s="3"/>
      <c r="W799" s="3"/>
      <c r="X799" s="3"/>
    </row>
    <row r="800" spans="20:24" ht="15.75" customHeight="1">
      <c r="T800" s="3"/>
      <c r="V800" s="3"/>
      <c r="W800" s="3"/>
      <c r="X800" s="3"/>
    </row>
    <row r="801" spans="20:24" ht="15.75" customHeight="1">
      <c r="T801" s="3"/>
      <c r="V801" s="3"/>
      <c r="W801" s="3"/>
      <c r="X801" s="3"/>
    </row>
    <row r="802" spans="20:24" ht="15.75" customHeight="1">
      <c r="T802" s="3"/>
      <c r="V802" s="3"/>
      <c r="W802" s="3"/>
      <c r="X802" s="3"/>
    </row>
    <row r="803" spans="20:24" ht="15.75" customHeight="1">
      <c r="T803" s="3"/>
      <c r="V803" s="3"/>
      <c r="W803" s="3"/>
      <c r="X803" s="3"/>
    </row>
    <row r="804" spans="20:24" ht="15.75" customHeight="1">
      <c r="T804" s="3"/>
      <c r="V804" s="3"/>
      <c r="W804" s="3"/>
      <c r="X804" s="3"/>
    </row>
    <row r="805" spans="20:24" ht="15.75" customHeight="1">
      <c r="T805" s="3"/>
      <c r="V805" s="3"/>
      <c r="W805" s="3"/>
      <c r="X805" s="3"/>
    </row>
    <row r="806" spans="20:24" ht="15.75" customHeight="1">
      <c r="T806" s="3"/>
      <c r="V806" s="3"/>
      <c r="W806" s="3"/>
      <c r="X806" s="3"/>
    </row>
    <row r="807" spans="20:24" ht="15.75" customHeight="1">
      <c r="T807" s="3"/>
      <c r="V807" s="3"/>
      <c r="W807" s="3"/>
      <c r="X807" s="3"/>
    </row>
    <row r="808" spans="20:24" ht="15.75" customHeight="1">
      <c r="T808" s="3"/>
      <c r="V808" s="3"/>
      <c r="W808" s="3"/>
      <c r="X808" s="3"/>
    </row>
    <row r="809" spans="20:24" ht="15.75" customHeight="1">
      <c r="T809" s="3"/>
      <c r="V809" s="3"/>
      <c r="W809" s="3"/>
      <c r="X809" s="3"/>
    </row>
    <row r="810" spans="20:24" ht="15.75" customHeight="1">
      <c r="T810" s="3"/>
      <c r="V810" s="3"/>
      <c r="W810" s="3"/>
      <c r="X810" s="3"/>
    </row>
    <row r="811" spans="20:24" ht="15.75" customHeight="1">
      <c r="T811" s="3"/>
      <c r="V811" s="3"/>
      <c r="W811" s="3"/>
      <c r="X811" s="3"/>
    </row>
    <row r="812" spans="20:24" ht="15.75" customHeight="1">
      <c r="T812" s="3"/>
      <c r="V812" s="3"/>
      <c r="W812" s="3"/>
      <c r="X812" s="3"/>
    </row>
    <row r="813" spans="20:24" ht="15.75" customHeight="1">
      <c r="T813" s="3"/>
      <c r="V813" s="3"/>
      <c r="W813" s="3"/>
      <c r="X813" s="3"/>
    </row>
    <row r="814" spans="20:24" ht="15.75" customHeight="1">
      <c r="T814" s="3"/>
      <c r="V814" s="3"/>
      <c r="W814" s="3"/>
      <c r="X814" s="3"/>
    </row>
    <row r="815" spans="20:24" ht="15.75" customHeight="1">
      <c r="T815" s="3"/>
      <c r="V815" s="3"/>
      <c r="W815" s="3"/>
      <c r="X815" s="3"/>
    </row>
    <row r="816" spans="20:24" ht="15.75" customHeight="1">
      <c r="T816" s="3"/>
      <c r="V816" s="3"/>
      <c r="W816" s="3"/>
      <c r="X816" s="3"/>
    </row>
    <row r="817" spans="20:24" ht="15.75" customHeight="1">
      <c r="T817" s="3"/>
      <c r="V817" s="3"/>
      <c r="W817" s="3"/>
      <c r="X817" s="3"/>
    </row>
    <row r="818" spans="20:24" ht="15.75" customHeight="1">
      <c r="T818" s="3"/>
      <c r="V818" s="3"/>
      <c r="W818" s="3"/>
      <c r="X818" s="3"/>
    </row>
    <row r="819" spans="20:24" ht="15.75" customHeight="1">
      <c r="T819" s="3"/>
      <c r="V819" s="3"/>
      <c r="W819" s="3"/>
      <c r="X819" s="3"/>
    </row>
    <row r="820" spans="20:24" ht="15.75" customHeight="1">
      <c r="T820" s="3"/>
      <c r="V820" s="3"/>
      <c r="W820" s="3"/>
      <c r="X820" s="3"/>
    </row>
    <row r="821" spans="20:24" ht="15.75" customHeight="1">
      <c r="T821" s="3"/>
      <c r="V821" s="3"/>
      <c r="W821" s="3"/>
      <c r="X821" s="3"/>
    </row>
    <row r="822" spans="20:24" ht="15.75" customHeight="1">
      <c r="T822" s="3"/>
      <c r="V822" s="3"/>
      <c r="W822" s="3"/>
      <c r="X822" s="3"/>
    </row>
    <row r="823" spans="20:24" ht="15.75" customHeight="1">
      <c r="T823" s="3"/>
      <c r="V823" s="3"/>
      <c r="W823" s="3"/>
      <c r="X823" s="3"/>
    </row>
    <row r="824" spans="20:24" ht="15.75" customHeight="1">
      <c r="T824" s="3"/>
      <c r="V824" s="3"/>
      <c r="W824" s="3"/>
      <c r="X824" s="3"/>
    </row>
    <row r="825" spans="20:24" ht="15.75" customHeight="1">
      <c r="T825" s="3"/>
      <c r="V825" s="3"/>
      <c r="W825" s="3"/>
      <c r="X825" s="3"/>
    </row>
    <row r="826" spans="20:24" ht="15.75" customHeight="1">
      <c r="T826" s="3"/>
      <c r="V826" s="3"/>
      <c r="W826" s="3"/>
      <c r="X826" s="3"/>
    </row>
    <row r="827" spans="20:24" ht="15.75" customHeight="1">
      <c r="T827" s="3"/>
      <c r="V827" s="3"/>
      <c r="W827" s="3"/>
      <c r="X827" s="3"/>
    </row>
    <row r="828" spans="20:24" ht="15.75" customHeight="1">
      <c r="T828" s="3"/>
      <c r="V828" s="3"/>
      <c r="W828" s="3"/>
      <c r="X828" s="3"/>
    </row>
    <row r="829" spans="20:24" ht="15.75" customHeight="1">
      <c r="T829" s="3"/>
      <c r="V829" s="3"/>
      <c r="W829" s="3"/>
      <c r="X829" s="3"/>
    </row>
    <row r="830" spans="20:24" ht="15.75" customHeight="1">
      <c r="T830" s="3"/>
      <c r="V830" s="3"/>
      <c r="W830" s="3"/>
      <c r="X830" s="3"/>
    </row>
    <row r="831" spans="20:24" ht="15.75" customHeight="1">
      <c r="T831" s="3"/>
      <c r="V831" s="3"/>
      <c r="W831" s="3"/>
      <c r="X831" s="3"/>
    </row>
    <row r="832" spans="20:24" ht="15.75" customHeight="1">
      <c r="T832" s="3"/>
      <c r="V832" s="3"/>
      <c r="W832" s="3"/>
      <c r="X832" s="3"/>
    </row>
    <row r="833" spans="20:24" ht="15.75" customHeight="1">
      <c r="T833" s="3"/>
      <c r="V833" s="3"/>
      <c r="W833" s="3"/>
      <c r="X833" s="3"/>
    </row>
    <row r="834" spans="20:24" ht="15.75" customHeight="1">
      <c r="T834" s="3"/>
      <c r="V834" s="3"/>
      <c r="W834" s="3"/>
      <c r="X834" s="3"/>
    </row>
    <row r="835" spans="20:24" ht="15.75" customHeight="1">
      <c r="T835" s="3"/>
      <c r="V835" s="3"/>
      <c r="W835" s="3"/>
      <c r="X835" s="3"/>
    </row>
    <row r="836" spans="20:24" ht="15.75" customHeight="1">
      <c r="T836" s="3"/>
      <c r="V836" s="3"/>
      <c r="W836" s="3"/>
      <c r="X836" s="3"/>
    </row>
    <row r="837" spans="20:24" ht="15.75" customHeight="1">
      <c r="T837" s="3"/>
      <c r="V837" s="3"/>
      <c r="W837" s="3"/>
      <c r="X837" s="3"/>
    </row>
    <row r="838" spans="20:24" ht="15.75" customHeight="1">
      <c r="T838" s="3"/>
      <c r="V838" s="3"/>
      <c r="W838" s="3"/>
      <c r="X838" s="3"/>
    </row>
    <row r="839" spans="20:24" ht="15.75" customHeight="1">
      <c r="T839" s="3"/>
      <c r="V839" s="3"/>
      <c r="W839" s="3"/>
      <c r="X839" s="3"/>
    </row>
    <row r="840" spans="20:24" ht="15.75" customHeight="1">
      <c r="T840" s="3"/>
      <c r="V840" s="3"/>
      <c r="W840" s="3"/>
      <c r="X840" s="3"/>
    </row>
    <row r="841" spans="20:24" ht="15.75" customHeight="1">
      <c r="T841" s="3"/>
      <c r="V841" s="3"/>
      <c r="W841" s="3"/>
      <c r="X841" s="3"/>
    </row>
    <row r="842" spans="20:24" ht="15.75" customHeight="1">
      <c r="T842" s="3"/>
      <c r="V842" s="3"/>
      <c r="W842" s="3"/>
      <c r="X842" s="3"/>
    </row>
    <row r="843" spans="20:24" ht="15.75" customHeight="1">
      <c r="T843" s="3"/>
      <c r="V843" s="3"/>
      <c r="W843" s="3"/>
      <c r="X843" s="3"/>
    </row>
    <row r="844" spans="20:24" ht="15.75" customHeight="1">
      <c r="T844" s="3"/>
      <c r="V844" s="3"/>
      <c r="W844" s="3"/>
      <c r="X844" s="3"/>
    </row>
    <row r="845" spans="20:24" ht="15.75" customHeight="1">
      <c r="T845" s="3"/>
      <c r="V845" s="3"/>
      <c r="W845" s="3"/>
      <c r="X845" s="3"/>
    </row>
    <row r="846" spans="20:24" ht="15.75" customHeight="1">
      <c r="T846" s="3"/>
      <c r="V846" s="3"/>
      <c r="W846" s="3"/>
      <c r="X846" s="3"/>
    </row>
    <row r="847" spans="20:24" ht="15.75" customHeight="1">
      <c r="T847" s="3"/>
      <c r="V847" s="3"/>
      <c r="W847" s="3"/>
      <c r="X847" s="3"/>
    </row>
    <row r="848" spans="20:24" ht="15.75" customHeight="1">
      <c r="T848" s="3"/>
      <c r="V848" s="3"/>
      <c r="W848" s="3"/>
      <c r="X848" s="3"/>
    </row>
    <row r="849" spans="20:24" ht="15.75" customHeight="1">
      <c r="T849" s="3"/>
      <c r="V849" s="3"/>
      <c r="W849" s="3"/>
      <c r="X849" s="3"/>
    </row>
    <row r="850" spans="20:24" ht="15.75" customHeight="1">
      <c r="T850" s="3"/>
      <c r="V850" s="3"/>
      <c r="W850" s="3"/>
      <c r="X850" s="3"/>
    </row>
    <row r="851" spans="20:24" ht="15.75" customHeight="1">
      <c r="T851" s="3"/>
      <c r="V851" s="3"/>
      <c r="W851" s="3"/>
      <c r="X851" s="3"/>
    </row>
    <row r="852" spans="20:24" ht="15.75" customHeight="1">
      <c r="T852" s="3"/>
      <c r="V852" s="3"/>
      <c r="W852" s="3"/>
      <c r="X852" s="3"/>
    </row>
    <row r="853" spans="20:24" ht="15.75" customHeight="1">
      <c r="T853" s="3"/>
      <c r="V853" s="3"/>
      <c r="W853" s="3"/>
      <c r="X853" s="3"/>
    </row>
    <row r="854" spans="20:24" ht="15.75" customHeight="1">
      <c r="T854" s="3"/>
      <c r="V854" s="3"/>
      <c r="W854" s="3"/>
      <c r="X854" s="3"/>
    </row>
    <row r="855" spans="20:24" ht="15.75" customHeight="1">
      <c r="T855" s="3"/>
      <c r="V855" s="3"/>
      <c r="W855" s="3"/>
      <c r="X855" s="3"/>
    </row>
    <row r="856" spans="20:24" ht="15.75" customHeight="1">
      <c r="T856" s="3"/>
      <c r="V856" s="3"/>
      <c r="W856" s="3"/>
      <c r="X856" s="3"/>
    </row>
    <row r="857" spans="20:24" ht="15.75" customHeight="1">
      <c r="T857" s="3"/>
      <c r="V857" s="3"/>
      <c r="W857" s="3"/>
      <c r="X857" s="3"/>
    </row>
    <row r="858" spans="20:24" ht="15.75" customHeight="1">
      <c r="T858" s="3"/>
      <c r="V858" s="3"/>
      <c r="W858" s="3"/>
      <c r="X858" s="3"/>
    </row>
    <row r="859" spans="20:24" ht="15.75" customHeight="1">
      <c r="T859" s="3"/>
      <c r="V859" s="3"/>
      <c r="W859" s="3"/>
      <c r="X859" s="3"/>
    </row>
    <row r="860" spans="20:24" ht="15.75" customHeight="1">
      <c r="T860" s="3"/>
      <c r="V860" s="3"/>
      <c r="W860" s="3"/>
      <c r="X860" s="3"/>
    </row>
    <row r="861" spans="20:24" ht="15.75" customHeight="1">
      <c r="T861" s="3"/>
      <c r="V861" s="3"/>
      <c r="W861" s="3"/>
      <c r="X861" s="3"/>
    </row>
    <row r="862" spans="20:24" ht="15.75" customHeight="1">
      <c r="T862" s="3"/>
      <c r="V862" s="3"/>
      <c r="W862" s="3"/>
      <c r="X862" s="3"/>
    </row>
    <row r="863" spans="20:24" ht="15.75" customHeight="1">
      <c r="T863" s="3"/>
      <c r="V863" s="3"/>
      <c r="W863" s="3"/>
      <c r="X863" s="3"/>
    </row>
    <row r="864" spans="20:24" ht="15.75" customHeight="1">
      <c r="T864" s="3"/>
      <c r="V864" s="3"/>
      <c r="W864" s="3"/>
      <c r="X864" s="3"/>
    </row>
    <row r="865" spans="20:24" ht="15.75" customHeight="1">
      <c r="T865" s="3"/>
      <c r="V865" s="3"/>
      <c r="W865" s="3"/>
      <c r="X865" s="3"/>
    </row>
    <row r="866" spans="20:24" ht="15.75" customHeight="1">
      <c r="T866" s="3"/>
      <c r="V866" s="3"/>
      <c r="W866" s="3"/>
      <c r="X866" s="3"/>
    </row>
    <row r="867" spans="20:24" ht="15.75" customHeight="1">
      <c r="T867" s="3"/>
      <c r="V867" s="3"/>
      <c r="W867" s="3"/>
      <c r="X867" s="3"/>
    </row>
    <row r="868" spans="20:24" ht="15.75" customHeight="1">
      <c r="T868" s="3"/>
      <c r="V868" s="3"/>
      <c r="W868" s="3"/>
      <c r="X868" s="3"/>
    </row>
    <row r="869" spans="20:24" ht="15.75" customHeight="1">
      <c r="T869" s="3"/>
      <c r="V869" s="3"/>
      <c r="W869" s="3"/>
      <c r="X869" s="3"/>
    </row>
    <row r="870" spans="20:24" ht="15.75" customHeight="1">
      <c r="T870" s="3"/>
      <c r="V870" s="3"/>
      <c r="W870" s="3"/>
      <c r="X870" s="3"/>
    </row>
    <row r="871" spans="20:24" ht="15.75" customHeight="1">
      <c r="T871" s="3"/>
      <c r="V871" s="3"/>
      <c r="W871" s="3"/>
      <c r="X871" s="3"/>
    </row>
    <row r="872" spans="20:24" ht="15.75" customHeight="1">
      <c r="T872" s="3"/>
      <c r="V872" s="3"/>
      <c r="W872" s="3"/>
      <c r="X872" s="3"/>
    </row>
    <row r="873" spans="20:24" ht="15.75" customHeight="1">
      <c r="T873" s="3"/>
      <c r="V873" s="3"/>
      <c r="W873" s="3"/>
      <c r="X873" s="3"/>
    </row>
    <row r="874" spans="20:24" ht="15.75" customHeight="1">
      <c r="T874" s="3"/>
      <c r="V874" s="3"/>
      <c r="W874" s="3"/>
      <c r="X874" s="3"/>
    </row>
    <row r="875" spans="20:24" ht="15.75" customHeight="1">
      <c r="T875" s="3"/>
      <c r="V875" s="3"/>
      <c r="W875" s="3"/>
      <c r="X875" s="3"/>
    </row>
    <row r="876" spans="20:24" ht="15.75" customHeight="1">
      <c r="T876" s="3"/>
      <c r="V876" s="3"/>
      <c r="W876" s="3"/>
      <c r="X876" s="3"/>
    </row>
    <row r="877" spans="20:24" ht="15.75" customHeight="1">
      <c r="T877" s="3"/>
      <c r="V877" s="3"/>
      <c r="W877" s="3"/>
      <c r="X877" s="3"/>
    </row>
    <row r="878" spans="20:24" ht="15.75" customHeight="1">
      <c r="T878" s="3"/>
      <c r="V878" s="3"/>
      <c r="W878" s="3"/>
      <c r="X878" s="3"/>
    </row>
    <row r="879" spans="20:24" ht="15.75" customHeight="1">
      <c r="T879" s="3"/>
      <c r="V879" s="3"/>
      <c r="W879" s="3"/>
      <c r="X879" s="3"/>
    </row>
    <row r="880" spans="20:24" ht="15.75" customHeight="1">
      <c r="T880" s="3"/>
      <c r="V880" s="3"/>
      <c r="W880" s="3"/>
      <c r="X880" s="3"/>
    </row>
    <row r="881" spans="20:24" ht="15.75" customHeight="1">
      <c r="T881" s="3"/>
      <c r="V881" s="3"/>
      <c r="W881" s="3"/>
      <c r="X881" s="3"/>
    </row>
    <row r="882" spans="20:24" ht="15.75" customHeight="1">
      <c r="T882" s="3"/>
      <c r="V882" s="3"/>
      <c r="W882" s="3"/>
      <c r="X882" s="3"/>
    </row>
    <row r="883" spans="20:24" ht="15.75" customHeight="1">
      <c r="T883" s="3"/>
      <c r="V883" s="3"/>
      <c r="W883" s="3"/>
      <c r="X883" s="3"/>
    </row>
    <row r="884" spans="20:24" ht="15.75" customHeight="1">
      <c r="T884" s="3"/>
      <c r="V884" s="3"/>
      <c r="W884" s="3"/>
      <c r="X884" s="3"/>
    </row>
    <row r="885" spans="20:24" ht="15.75" customHeight="1">
      <c r="T885" s="3"/>
      <c r="V885" s="3"/>
      <c r="W885" s="3"/>
      <c r="X885" s="3"/>
    </row>
    <row r="886" spans="20:24" ht="15.75" customHeight="1">
      <c r="T886" s="3"/>
      <c r="V886" s="3"/>
      <c r="W886" s="3"/>
      <c r="X886" s="3"/>
    </row>
    <row r="887" spans="20:24" ht="15.75" customHeight="1">
      <c r="T887" s="3"/>
      <c r="V887" s="3"/>
      <c r="W887" s="3"/>
      <c r="X887" s="3"/>
    </row>
    <row r="888" spans="20:24" ht="15.75" customHeight="1">
      <c r="T888" s="3"/>
      <c r="V888" s="3"/>
      <c r="W888" s="3"/>
      <c r="X888" s="3"/>
    </row>
    <row r="889" spans="20:24" ht="15.75" customHeight="1">
      <c r="T889" s="3"/>
      <c r="V889" s="3"/>
      <c r="W889" s="3"/>
      <c r="X889" s="3"/>
    </row>
    <row r="890" spans="20:24" ht="15.75" customHeight="1">
      <c r="T890" s="3"/>
      <c r="V890" s="3"/>
      <c r="W890" s="3"/>
      <c r="X890" s="3"/>
    </row>
    <row r="891" spans="20:24" ht="15.75" customHeight="1">
      <c r="T891" s="3"/>
      <c r="V891" s="3"/>
      <c r="W891" s="3"/>
      <c r="X891" s="3"/>
    </row>
    <row r="892" spans="20:24" ht="15.75" customHeight="1">
      <c r="T892" s="3"/>
      <c r="V892" s="3"/>
      <c r="W892" s="3"/>
      <c r="X892" s="3"/>
    </row>
    <row r="893" spans="20:24" ht="15.75" customHeight="1">
      <c r="T893" s="3"/>
      <c r="V893" s="3"/>
      <c r="W893" s="3"/>
      <c r="X893" s="3"/>
    </row>
    <row r="894" spans="20:24" ht="15.75" customHeight="1">
      <c r="T894" s="3"/>
      <c r="V894" s="3"/>
      <c r="W894" s="3"/>
      <c r="X894" s="3"/>
    </row>
    <row r="895" spans="20:24" ht="15.75" customHeight="1">
      <c r="T895" s="3"/>
      <c r="V895" s="3"/>
      <c r="W895" s="3"/>
      <c r="X895" s="3"/>
    </row>
    <row r="896" spans="20:24" ht="15.75" customHeight="1">
      <c r="T896" s="3"/>
      <c r="V896" s="3"/>
      <c r="W896" s="3"/>
      <c r="X896" s="3"/>
    </row>
    <row r="897" spans="20:24" ht="15.75" customHeight="1">
      <c r="T897" s="3"/>
      <c r="V897" s="3"/>
      <c r="W897" s="3"/>
      <c r="X897" s="3"/>
    </row>
    <row r="898" spans="20:24" ht="15.75" customHeight="1">
      <c r="T898" s="3"/>
      <c r="V898" s="3"/>
      <c r="W898" s="3"/>
      <c r="X898" s="3"/>
    </row>
    <row r="899" spans="20:24" ht="15.75" customHeight="1">
      <c r="T899" s="3"/>
      <c r="V899" s="3"/>
      <c r="W899" s="3"/>
      <c r="X899" s="3"/>
    </row>
    <row r="900" spans="20:24" ht="15.75" customHeight="1">
      <c r="T900" s="3"/>
      <c r="V900" s="3"/>
      <c r="W900" s="3"/>
      <c r="X900" s="3"/>
    </row>
    <row r="901" spans="20:24" ht="15.75" customHeight="1">
      <c r="T901" s="3"/>
      <c r="V901" s="3"/>
      <c r="W901" s="3"/>
      <c r="X901" s="3"/>
    </row>
    <row r="902" spans="20:24" ht="15.75" customHeight="1">
      <c r="T902" s="3"/>
      <c r="V902" s="3"/>
      <c r="W902" s="3"/>
      <c r="X902" s="3"/>
    </row>
    <row r="903" spans="20:24" ht="15.75" customHeight="1">
      <c r="T903" s="3"/>
      <c r="V903" s="3"/>
      <c r="W903" s="3"/>
      <c r="X903" s="3"/>
    </row>
    <row r="904" spans="20:24" ht="15.75" customHeight="1">
      <c r="T904" s="3"/>
      <c r="V904" s="3"/>
      <c r="W904" s="3"/>
      <c r="X904" s="3"/>
    </row>
    <row r="905" spans="20:24" ht="15.75" customHeight="1">
      <c r="T905" s="3"/>
      <c r="V905" s="3"/>
      <c r="W905" s="3"/>
      <c r="X905" s="3"/>
    </row>
    <row r="906" spans="20:24" ht="15.75" customHeight="1">
      <c r="T906" s="3"/>
      <c r="V906" s="3"/>
      <c r="W906" s="3"/>
      <c r="X906" s="3"/>
    </row>
    <row r="907" spans="20:24" ht="15.75" customHeight="1">
      <c r="T907" s="3"/>
      <c r="V907" s="3"/>
      <c r="W907" s="3"/>
      <c r="X907" s="3"/>
    </row>
    <row r="908" spans="20:24" ht="15.75" customHeight="1">
      <c r="T908" s="3"/>
      <c r="V908" s="3"/>
      <c r="W908" s="3"/>
      <c r="X908" s="3"/>
    </row>
    <row r="909" spans="20:24" ht="15.75" customHeight="1">
      <c r="T909" s="3"/>
      <c r="V909" s="3"/>
      <c r="W909" s="3"/>
      <c r="X909" s="3"/>
    </row>
    <row r="910" spans="20:24" ht="15.75" customHeight="1">
      <c r="T910" s="3"/>
      <c r="V910" s="3"/>
      <c r="W910" s="3"/>
      <c r="X910" s="3"/>
    </row>
    <row r="911" spans="20:24" ht="15.75" customHeight="1">
      <c r="T911" s="3"/>
      <c r="V911" s="3"/>
      <c r="W911" s="3"/>
      <c r="X911" s="3"/>
    </row>
    <row r="912" spans="20:24" ht="15.75" customHeight="1">
      <c r="T912" s="3"/>
      <c r="V912" s="3"/>
      <c r="W912" s="3"/>
      <c r="X912" s="3"/>
    </row>
    <row r="913" spans="20:24" ht="15.75" customHeight="1">
      <c r="T913" s="3"/>
      <c r="V913" s="3"/>
      <c r="W913" s="3"/>
      <c r="X913" s="3"/>
    </row>
    <row r="914" spans="20:24" ht="15.75" customHeight="1">
      <c r="T914" s="3"/>
      <c r="V914" s="3"/>
      <c r="W914" s="3"/>
      <c r="X914" s="3"/>
    </row>
    <row r="915" spans="20:24" ht="15.75" customHeight="1">
      <c r="T915" s="3"/>
      <c r="V915" s="3"/>
      <c r="W915" s="3"/>
      <c r="X915" s="3"/>
    </row>
    <row r="916" spans="20:24" ht="15.75" customHeight="1">
      <c r="T916" s="3"/>
      <c r="V916" s="3"/>
      <c r="W916" s="3"/>
      <c r="X916" s="3"/>
    </row>
    <row r="917" spans="20:24" ht="15.75" customHeight="1">
      <c r="T917" s="3"/>
      <c r="V917" s="3"/>
      <c r="W917" s="3"/>
      <c r="X917" s="3"/>
    </row>
    <row r="918" spans="20:24" ht="15.75" customHeight="1">
      <c r="T918" s="3"/>
      <c r="V918" s="3"/>
      <c r="W918" s="3"/>
      <c r="X918" s="3"/>
    </row>
    <row r="919" spans="20:24" ht="15.75" customHeight="1">
      <c r="T919" s="3"/>
      <c r="V919" s="3"/>
      <c r="W919" s="3"/>
      <c r="X919" s="3"/>
    </row>
    <row r="920" spans="20:24" ht="15.75" customHeight="1">
      <c r="T920" s="3"/>
      <c r="V920" s="3"/>
      <c r="W920" s="3"/>
      <c r="X920" s="3"/>
    </row>
    <row r="921" spans="20:24" ht="15.75" customHeight="1">
      <c r="T921" s="3"/>
      <c r="V921" s="3"/>
      <c r="W921" s="3"/>
      <c r="X921" s="3"/>
    </row>
    <row r="922" spans="20:24" ht="15.75" customHeight="1">
      <c r="T922" s="3"/>
      <c r="V922" s="3"/>
      <c r="W922" s="3"/>
      <c r="X922" s="3"/>
    </row>
    <row r="923" spans="20:24" ht="15.75" customHeight="1">
      <c r="T923" s="3"/>
      <c r="V923" s="3"/>
      <c r="W923" s="3"/>
      <c r="X923" s="3"/>
    </row>
    <row r="924" spans="20:24" ht="15.75" customHeight="1">
      <c r="T924" s="3"/>
      <c r="V924" s="3"/>
      <c r="W924" s="3"/>
      <c r="X924" s="3"/>
    </row>
    <row r="925" spans="20:24" ht="15.75" customHeight="1">
      <c r="T925" s="3"/>
      <c r="V925" s="3"/>
      <c r="W925" s="3"/>
      <c r="X925" s="3"/>
    </row>
    <row r="926" spans="20:24" ht="15.75" customHeight="1">
      <c r="T926" s="3"/>
      <c r="V926" s="3"/>
      <c r="W926" s="3"/>
      <c r="X926" s="3"/>
    </row>
    <row r="927" spans="20:24" ht="15.75" customHeight="1">
      <c r="T927" s="3"/>
      <c r="V927" s="3"/>
      <c r="W927" s="3"/>
      <c r="X927" s="3"/>
    </row>
    <row r="928" spans="20:24" ht="15.75" customHeight="1">
      <c r="T928" s="3"/>
      <c r="V928" s="3"/>
      <c r="W928" s="3"/>
      <c r="X928" s="3"/>
    </row>
    <row r="929" spans="20:24" ht="15.75" customHeight="1">
      <c r="T929" s="3"/>
      <c r="V929" s="3"/>
      <c r="W929" s="3"/>
      <c r="X929" s="3"/>
    </row>
    <row r="930" spans="20:24" ht="15.75" customHeight="1">
      <c r="T930" s="3"/>
      <c r="V930" s="3"/>
      <c r="W930" s="3"/>
      <c r="X930" s="3"/>
    </row>
    <row r="931" spans="20:24" ht="15.75" customHeight="1">
      <c r="T931" s="3"/>
      <c r="V931" s="3"/>
      <c r="W931" s="3"/>
      <c r="X931" s="3"/>
    </row>
    <row r="932" spans="20:24" ht="15.75" customHeight="1">
      <c r="T932" s="3"/>
      <c r="V932" s="3"/>
      <c r="W932" s="3"/>
      <c r="X932" s="3"/>
    </row>
    <row r="933" spans="20:24" ht="15.75" customHeight="1">
      <c r="T933" s="3"/>
      <c r="V933" s="3"/>
      <c r="W933" s="3"/>
      <c r="X933" s="3"/>
    </row>
    <row r="934" spans="20:24" ht="15.75" customHeight="1">
      <c r="T934" s="3"/>
      <c r="V934" s="3"/>
      <c r="W934" s="3"/>
      <c r="X934" s="3"/>
    </row>
    <row r="935" spans="20:24" ht="15.75" customHeight="1">
      <c r="T935" s="3"/>
      <c r="V935" s="3"/>
      <c r="W935" s="3"/>
      <c r="X935" s="3"/>
    </row>
    <row r="936" spans="20:24" ht="15.75" customHeight="1">
      <c r="T936" s="3"/>
      <c r="V936" s="3"/>
      <c r="W936" s="3"/>
      <c r="X936" s="3"/>
    </row>
    <row r="937" spans="20:24" ht="15.75" customHeight="1">
      <c r="T937" s="3"/>
      <c r="V937" s="3"/>
      <c r="W937" s="3"/>
      <c r="X937" s="3"/>
    </row>
    <row r="938" spans="20:24" ht="15.75" customHeight="1">
      <c r="T938" s="3"/>
      <c r="V938" s="3"/>
      <c r="W938" s="3"/>
      <c r="X938" s="3"/>
    </row>
    <row r="939" spans="20:24" ht="15.75" customHeight="1">
      <c r="T939" s="3"/>
      <c r="V939" s="3"/>
      <c r="W939" s="3"/>
      <c r="X939" s="3"/>
    </row>
    <row r="940" spans="20:24" ht="15.75" customHeight="1">
      <c r="T940" s="3"/>
      <c r="V940" s="3"/>
      <c r="W940" s="3"/>
      <c r="X940" s="3"/>
    </row>
    <row r="941" spans="20:24" ht="15.75" customHeight="1">
      <c r="T941" s="3"/>
      <c r="V941" s="3"/>
      <c r="W941" s="3"/>
      <c r="X941" s="3"/>
    </row>
    <row r="942" spans="20:24" ht="15.75" customHeight="1">
      <c r="T942" s="3"/>
      <c r="V942" s="3"/>
      <c r="W942" s="3"/>
      <c r="X942" s="3"/>
    </row>
    <row r="943" spans="20:24" ht="15.75" customHeight="1">
      <c r="T943" s="3"/>
      <c r="V943" s="3"/>
      <c r="W943" s="3"/>
      <c r="X943" s="3"/>
    </row>
    <row r="944" spans="20:24" ht="15.75" customHeight="1">
      <c r="T944" s="3"/>
      <c r="V944" s="3"/>
      <c r="W944" s="3"/>
      <c r="X944" s="3"/>
    </row>
    <row r="945" spans="20:24" ht="15.75" customHeight="1">
      <c r="T945" s="3"/>
      <c r="V945" s="3"/>
      <c r="W945" s="3"/>
      <c r="X945" s="3"/>
    </row>
    <row r="946" spans="20:24" ht="15.75" customHeight="1">
      <c r="T946" s="3"/>
      <c r="V946" s="3"/>
      <c r="W946" s="3"/>
      <c r="X946" s="3"/>
    </row>
    <row r="947" spans="20:24" ht="15.75" customHeight="1">
      <c r="T947" s="3"/>
      <c r="V947" s="3"/>
      <c r="W947" s="3"/>
      <c r="X947" s="3"/>
    </row>
    <row r="948" spans="20:24" ht="15.75" customHeight="1">
      <c r="T948" s="3"/>
      <c r="V948" s="3"/>
      <c r="W948" s="3"/>
      <c r="X948" s="3"/>
    </row>
    <row r="949" spans="20:24" ht="15.75" customHeight="1">
      <c r="T949" s="3"/>
      <c r="V949" s="3"/>
      <c r="W949" s="3"/>
      <c r="X949" s="3"/>
    </row>
    <row r="950" spans="20:24" ht="15.75" customHeight="1">
      <c r="T950" s="3"/>
      <c r="V950" s="3"/>
      <c r="W950" s="3"/>
      <c r="X950" s="3"/>
    </row>
    <row r="951" spans="20:24" ht="15.75" customHeight="1">
      <c r="T951" s="3"/>
      <c r="V951" s="3"/>
      <c r="W951" s="3"/>
      <c r="X951" s="3"/>
    </row>
    <row r="952" spans="20:24" ht="15.75" customHeight="1">
      <c r="T952" s="3"/>
      <c r="V952" s="3"/>
      <c r="W952" s="3"/>
      <c r="X952" s="3"/>
    </row>
    <row r="953" spans="20:24" ht="15.75" customHeight="1">
      <c r="T953" s="3"/>
      <c r="V953" s="3"/>
      <c r="W953" s="3"/>
      <c r="X953" s="3"/>
    </row>
    <row r="954" spans="20:24" ht="15.75" customHeight="1">
      <c r="T954" s="3"/>
      <c r="V954" s="3"/>
      <c r="W954" s="3"/>
      <c r="X954" s="3"/>
    </row>
    <row r="955" spans="20:24" ht="15.75" customHeight="1">
      <c r="T955" s="3"/>
      <c r="V955" s="3"/>
      <c r="W955" s="3"/>
      <c r="X955" s="3"/>
    </row>
    <row r="956" spans="20:24" ht="15.75" customHeight="1">
      <c r="T956" s="3"/>
      <c r="V956" s="3"/>
      <c r="W956" s="3"/>
      <c r="X956" s="3"/>
    </row>
    <row r="957" spans="20:24" ht="15.75" customHeight="1">
      <c r="T957" s="3"/>
      <c r="V957" s="3"/>
      <c r="W957" s="3"/>
      <c r="X957" s="3"/>
    </row>
    <row r="958" spans="20:24" ht="15.75" customHeight="1">
      <c r="T958" s="3"/>
      <c r="V958" s="3"/>
      <c r="W958" s="3"/>
      <c r="X958" s="3"/>
    </row>
    <row r="959" spans="20:24" ht="15.75" customHeight="1">
      <c r="T959" s="3"/>
      <c r="V959" s="3"/>
      <c r="W959" s="3"/>
      <c r="X959" s="3"/>
    </row>
    <row r="960" spans="20:24" ht="15.75" customHeight="1">
      <c r="T960" s="3"/>
      <c r="V960" s="3"/>
      <c r="W960" s="3"/>
      <c r="X960" s="3"/>
    </row>
    <row r="961" spans="20:24" ht="15.75" customHeight="1">
      <c r="T961" s="3"/>
      <c r="V961" s="3"/>
      <c r="W961" s="3"/>
      <c r="X961" s="3"/>
    </row>
    <row r="962" spans="20:24" ht="15.75" customHeight="1">
      <c r="T962" s="3"/>
      <c r="V962" s="3"/>
      <c r="W962" s="3"/>
      <c r="X962" s="3"/>
    </row>
    <row r="963" spans="20:24" ht="15.75" customHeight="1">
      <c r="T963" s="3"/>
      <c r="V963" s="3"/>
      <c r="W963" s="3"/>
      <c r="X963" s="3"/>
    </row>
    <row r="964" spans="20:24" ht="15.75" customHeight="1">
      <c r="T964" s="3"/>
      <c r="V964" s="3"/>
      <c r="W964" s="3"/>
      <c r="X964" s="3"/>
    </row>
    <row r="965" spans="20:24" ht="15.75" customHeight="1">
      <c r="T965" s="3"/>
      <c r="V965" s="3"/>
      <c r="W965" s="3"/>
      <c r="X965" s="3"/>
    </row>
    <row r="966" spans="20:24" ht="15.75" customHeight="1">
      <c r="T966" s="3"/>
      <c r="V966" s="3"/>
      <c r="W966" s="3"/>
      <c r="X966" s="3"/>
    </row>
    <row r="967" spans="20:24" ht="15.75" customHeight="1">
      <c r="T967" s="3"/>
      <c r="V967" s="3"/>
      <c r="W967" s="3"/>
      <c r="X967" s="3"/>
    </row>
    <row r="968" spans="20:24" ht="15.75" customHeight="1">
      <c r="T968" s="3"/>
      <c r="V968" s="3"/>
      <c r="W968" s="3"/>
      <c r="X968" s="3"/>
    </row>
    <row r="969" spans="20:24" ht="15.75" customHeight="1">
      <c r="T969" s="3"/>
      <c r="V969" s="3"/>
      <c r="W969" s="3"/>
      <c r="X969" s="3"/>
    </row>
    <row r="970" spans="20:24" ht="15.75" customHeight="1">
      <c r="T970" s="3"/>
      <c r="V970" s="3"/>
      <c r="W970" s="3"/>
      <c r="X970" s="3"/>
    </row>
    <row r="971" spans="20:24" ht="15.75" customHeight="1">
      <c r="T971" s="3"/>
      <c r="V971" s="3"/>
      <c r="W971" s="3"/>
      <c r="X971" s="3"/>
    </row>
    <row r="972" spans="20:24" ht="15.75" customHeight="1">
      <c r="T972" s="3"/>
      <c r="V972" s="3"/>
      <c r="W972" s="3"/>
      <c r="X972" s="3"/>
    </row>
    <row r="973" spans="20:24" ht="15.75" customHeight="1">
      <c r="T973" s="3"/>
      <c r="V973" s="3"/>
      <c r="W973" s="3"/>
      <c r="X973" s="3"/>
    </row>
    <row r="974" spans="20:24" ht="15.75" customHeight="1">
      <c r="T974" s="3"/>
      <c r="V974" s="3"/>
      <c r="W974" s="3"/>
      <c r="X974" s="3"/>
    </row>
    <row r="975" spans="20:24" ht="15.75" customHeight="1">
      <c r="T975" s="3"/>
      <c r="V975" s="3"/>
      <c r="W975" s="3"/>
      <c r="X975" s="3"/>
    </row>
    <row r="976" spans="20:24" ht="15.75" customHeight="1">
      <c r="T976" s="3"/>
      <c r="V976" s="3"/>
      <c r="W976" s="3"/>
      <c r="X976" s="3"/>
    </row>
    <row r="977" spans="20:24" ht="15.75" customHeight="1">
      <c r="T977" s="3"/>
      <c r="V977" s="3"/>
      <c r="W977" s="3"/>
      <c r="X977" s="3"/>
    </row>
    <row r="978" spans="20:24" ht="15.75" customHeight="1">
      <c r="T978" s="3"/>
      <c r="V978" s="3"/>
      <c r="W978" s="3"/>
      <c r="X978" s="3"/>
    </row>
    <row r="979" spans="20:24" ht="15.75" customHeight="1">
      <c r="T979" s="3"/>
      <c r="V979" s="3"/>
      <c r="W979" s="3"/>
      <c r="X979" s="3"/>
    </row>
    <row r="980" spans="20:24" ht="15.75" customHeight="1">
      <c r="T980" s="3"/>
      <c r="V980" s="3"/>
      <c r="W980" s="3"/>
      <c r="X980" s="3"/>
    </row>
    <row r="981" spans="20:24" ht="15.75" customHeight="1">
      <c r="T981" s="3"/>
      <c r="V981" s="3"/>
      <c r="W981" s="3"/>
      <c r="X981" s="3"/>
    </row>
    <row r="982" spans="20:24" ht="15.75" customHeight="1">
      <c r="T982" s="3"/>
      <c r="V982" s="3"/>
      <c r="W982" s="3"/>
      <c r="X982" s="3"/>
    </row>
    <row r="983" spans="20:24" ht="15.75" customHeight="1">
      <c r="T983" s="3"/>
      <c r="V983" s="3"/>
      <c r="W983" s="3"/>
      <c r="X983" s="3"/>
    </row>
    <row r="984" spans="20:24" ht="15.75" customHeight="1">
      <c r="T984" s="3"/>
      <c r="V984" s="3"/>
      <c r="W984" s="3"/>
      <c r="X984" s="3"/>
    </row>
    <row r="985" spans="20:24" ht="15.75" customHeight="1">
      <c r="T985" s="3"/>
      <c r="V985" s="3"/>
      <c r="W985" s="3"/>
      <c r="X985" s="3"/>
    </row>
    <row r="986" spans="20:24" ht="15.75" customHeight="1">
      <c r="T986" s="3"/>
      <c r="V986" s="3"/>
      <c r="W986" s="3"/>
      <c r="X986" s="3"/>
    </row>
    <row r="987" spans="20:24" ht="15.75" customHeight="1">
      <c r="T987" s="3"/>
      <c r="V987" s="3"/>
      <c r="W987" s="3"/>
      <c r="X987" s="3"/>
    </row>
    <row r="988" spans="20:24" ht="15.75" customHeight="1">
      <c r="T988" s="3"/>
      <c r="V988" s="3"/>
      <c r="W988" s="3"/>
      <c r="X988" s="3"/>
    </row>
    <row r="989" spans="20:24" ht="15.75" customHeight="1">
      <c r="T989" s="3"/>
      <c r="V989" s="3"/>
      <c r="W989" s="3"/>
      <c r="X989" s="3"/>
    </row>
    <row r="990" spans="20:24" ht="15.75" customHeight="1">
      <c r="T990" s="3"/>
      <c r="V990" s="3"/>
      <c r="W990" s="3"/>
      <c r="X990" s="3"/>
    </row>
    <row r="991" spans="20:24" ht="15.75" customHeight="1">
      <c r="T991" s="3"/>
      <c r="V991" s="3"/>
      <c r="W991" s="3"/>
      <c r="X991" s="3"/>
    </row>
    <row r="992" spans="20:24" ht="15.75" customHeight="1">
      <c r="T992" s="3"/>
      <c r="V992" s="3"/>
      <c r="W992" s="3"/>
      <c r="X992" s="3"/>
    </row>
    <row r="993" spans="20:24" ht="15.75" customHeight="1">
      <c r="T993" s="3"/>
      <c r="V993" s="3"/>
      <c r="W993" s="3"/>
      <c r="X993" s="3"/>
    </row>
    <row r="994" spans="20:24" ht="15.75" customHeight="1">
      <c r="T994" s="3"/>
      <c r="V994" s="3"/>
      <c r="W994" s="3"/>
      <c r="X994" s="3"/>
    </row>
    <row r="995" spans="20:24" ht="15.75" customHeight="1">
      <c r="T995" s="3"/>
      <c r="V995" s="3"/>
      <c r="W995" s="3"/>
      <c r="X995" s="3"/>
    </row>
    <row r="996" spans="20:24" ht="15.75" customHeight="1">
      <c r="T996" s="3"/>
      <c r="V996" s="3"/>
      <c r="W996" s="3"/>
      <c r="X996" s="3"/>
    </row>
    <row r="997" spans="20:24" ht="15.75" customHeight="1">
      <c r="T997" s="3"/>
      <c r="V997" s="3"/>
      <c r="W997" s="3"/>
      <c r="X997" s="3"/>
    </row>
    <row r="998" spans="20:24" ht="15.75" customHeight="1">
      <c r="T998" s="3"/>
      <c r="V998" s="3"/>
      <c r="W998" s="3"/>
      <c r="X998" s="3"/>
    </row>
    <row r="999" spans="20:24" ht="15.75" customHeight="1">
      <c r="T999" s="3"/>
      <c r="V999" s="3"/>
      <c r="W999" s="3"/>
      <c r="X999" s="3"/>
    </row>
    <row r="1000" spans="20:24" ht="15.75" customHeight="1">
      <c r="T1000" s="3"/>
      <c r="V1000" s="3"/>
      <c r="W1000" s="3"/>
      <c r="X1000" s="3"/>
    </row>
    <row r="1001" spans="20:24" ht="15.75" customHeight="1">
      <c r="T1001" s="3"/>
      <c r="V1001" s="3"/>
      <c r="W1001" s="3"/>
      <c r="X1001" s="3"/>
    </row>
    <row r="1002" spans="20:24" ht="15.75" customHeight="1">
      <c r="T1002" s="3"/>
      <c r="V1002" s="3"/>
      <c r="W1002" s="3"/>
      <c r="X1002" s="3"/>
    </row>
    <row r="1003" spans="20:24" ht="15.75" customHeight="1">
      <c r="T1003" s="3"/>
      <c r="V1003" s="3"/>
      <c r="W1003" s="3"/>
      <c r="X1003" s="3"/>
    </row>
    <row r="1004" spans="20:24" ht="15.75" customHeight="1">
      <c r="T1004" s="3"/>
      <c r="V1004" s="3"/>
      <c r="W1004" s="3"/>
      <c r="X1004" s="3"/>
    </row>
    <row r="1005" spans="20:24" ht="15.75" customHeight="1">
      <c r="T1005" s="3"/>
      <c r="V1005" s="3"/>
      <c r="W1005" s="3"/>
      <c r="X1005" s="3"/>
    </row>
    <row r="1006" spans="20:24" ht="15.75" customHeight="1">
      <c r="T1006" s="3"/>
      <c r="V1006" s="3"/>
      <c r="W1006" s="3"/>
      <c r="X1006" s="3"/>
    </row>
    <row r="1007" spans="20:24" ht="15.75" customHeight="1">
      <c r="T1007" s="3"/>
      <c r="V1007" s="3"/>
      <c r="W1007" s="3"/>
      <c r="X1007" s="3"/>
    </row>
  </sheetData>
  <sheetProtection algorithmName="SHA-512" hashValue="sbiHS09YiZGt57M+iPhZ4M5hl0wgv/prYWFJiYQ3A8ViTIRl+mGOFoLRbixcreNkoQB0G8pbzslgDS2rZXOylg==" saltValue="xIS4QdJwhGr3YjoZYmz8FA==" spinCount="100000" sheet="1" objects="1" scenarios="1"/>
  <mergeCells count="1">
    <mergeCell ref="C1:C8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951"/>
  <sheetViews>
    <sheetView workbookViewId="0">
      <selection activeCell="L7" sqref="L7"/>
    </sheetView>
  </sheetViews>
  <sheetFormatPr defaultColWidth="14.44140625" defaultRowHeight="15" customHeight="1"/>
  <cols>
    <col min="1" max="1" width="17.109375" style="1" customWidth="1"/>
    <col min="2" max="4" width="14.44140625" style="1" customWidth="1"/>
    <col min="5" max="5" width="14.44140625" style="43" customWidth="1"/>
    <col min="6" max="6" width="14.44140625" style="1" customWidth="1"/>
    <col min="7" max="9" width="14.44140625" style="1"/>
    <col min="10" max="10" width="32.109375" style="43" customWidth="1"/>
    <col min="11" max="11" width="14.44140625" style="43"/>
    <col min="12" max="16384" width="14.44140625" style="1"/>
  </cols>
  <sheetData>
    <row r="1" spans="1:12" ht="26.25" customHeight="1"/>
    <row r="2" spans="1:12" ht="15.75" customHeight="1">
      <c r="A2" s="33" t="s">
        <v>53</v>
      </c>
      <c r="C2" s="59" t="s">
        <v>1</v>
      </c>
      <c r="D2" s="60" t="s">
        <v>2</v>
      </c>
      <c r="E2" s="61" t="s">
        <v>3</v>
      </c>
      <c r="F2" s="59" t="s">
        <v>4</v>
      </c>
      <c r="G2" s="59" t="s">
        <v>5</v>
      </c>
      <c r="H2" s="62" t="s">
        <v>6</v>
      </c>
      <c r="I2" s="63" t="s">
        <v>7</v>
      </c>
      <c r="J2" s="64" t="s">
        <v>8</v>
      </c>
      <c r="K2" s="53"/>
      <c r="L2" s="12"/>
    </row>
    <row r="3" spans="1:12" ht="15.75" customHeight="1">
      <c r="C3" s="16"/>
      <c r="D3" s="34" t="s">
        <v>9</v>
      </c>
      <c r="E3" s="44">
        <f>(F3*4)+(G3*4)+(H3*9)</f>
        <v>3470</v>
      </c>
      <c r="F3" s="35">
        <v>250</v>
      </c>
      <c r="G3" s="35">
        <v>415</v>
      </c>
      <c r="H3" s="36">
        <v>90</v>
      </c>
      <c r="I3" s="37"/>
      <c r="J3" s="46" t="s">
        <v>14</v>
      </c>
      <c r="K3" s="54"/>
      <c r="L3" s="12"/>
    </row>
    <row r="4" spans="1:12" ht="15.75" customHeight="1">
      <c r="C4" s="16"/>
      <c r="D4" s="38" t="s">
        <v>15</v>
      </c>
      <c r="E4" s="44">
        <f t="shared" ref="E4:E10" si="0">(F4*4)+(G4*4)+(H4*9)+(I4*7)</f>
        <v>0</v>
      </c>
      <c r="F4" s="39"/>
      <c r="G4" s="39"/>
      <c r="H4" s="39"/>
      <c r="I4" s="39"/>
      <c r="J4" s="47">
        <f>E11/E3</f>
        <v>0</v>
      </c>
      <c r="K4" s="55"/>
      <c r="L4" s="12"/>
    </row>
    <row r="5" spans="1:12" ht="15.75" customHeight="1">
      <c r="C5" s="16"/>
      <c r="D5" s="38" t="s">
        <v>23</v>
      </c>
      <c r="E5" s="44">
        <f t="shared" si="0"/>
        <v>0</v>
      </c>
      <c r="F5" s="39"/>
      <c r="G5" s="39"/>
      <c r="H5" s="39"/>
      <c r="I5" s="39"/>
      <c r="J5" s="48" t="s">
        <v>25</v>
      </c>
      <c r="K5" s="54"/>
      <c r="L5" s="12"/>
    </row>
    <row r="6" spans="1:12" ht="15.75" customHeight="1">
      <c r="C6" s="16"/>
      <c r="D6" s="38" t="s">
        <v>28</v>
      </c>
      <c r="E6" s="44">
        <f t="shared" si="0"/>
        <v>0</v>
      </c>
      <c r="F6" s="39"/>
      <c r="G6" s="39"/>
      <c r="H6" s="39"/>
      <c r="I6" s="39"/>
      <c r="J6" s="47" t="e">
        <f>F11/F3</f>
        <v>#DIV/0!</v>
      </c>
      <c r="K6" s="55"/>
      <c r="L6" s="12"/>
    </row>
    <row r="7" spans="1:12" ht="15.75" customHeight="1">
      <c r="C7" s="16"/>
      <c r="D7" s="38" t="s">
        <v>31</v>
      </c>
      <c r="E7" s="44">
        <f t="shared" si="0"/>
        <v>0</v>
      </c>
      <c r="F7" s="39"/>
      <c r="G7" s="39"/>
      <c r="H7" s="39"/>
      <c r="I7" s="39"/>
      <c r="J7" s="48" t="s">
        <v>32</v>
      </c>
      <c r="K7" s="54"/>
      <c r="L7" s="12"/>
    </row>
    <row r="8" spans="1:12" ht="15.75" customHeight="1">
      <c r="C8" s="16"/>
      <c r="D8" s="38" t="s">
        <v>33</v>
      </c>
      <c r="E8" s="44">
        <f t="shared" si="0"/>
        <v>0</v>
      </c>
      <c r="F8" s="39"/>
      <c r="G8" s="39"/>
      <c r="H8" s="39"/>
      <c r="I8" s="39"/>
      <c r="J8" s="49" t="e">
        <f>K9/K10</f>
        <v>#DIV/0!</v>
      </c>
      <c r="K8" s="56"/>
      <c r="L8" s="12"/>
    </row>
    <row r="9" spans="1:12" ht="15.75" customHeight="1">
      <c r="C9" s="16"/>
      <c r="D9" s="38" t="s">
        <v>41</v>
      </c>
      <c r="E9" s="44">
        <f t="shared" si="0"/>
        <v>0</v>
      </c>
      <c r="F9" s="39"/>
      <c r="G9" s="39"/>
      <c r="H9" s="39"/>
      <c r="I9" s="39"/>
      <c r="J9" s="50" t="s">
        <v>42</v>
      </c>
      <c r="K9" s="57" t="e">
        <f>(G11*4)+(H11*9)</f>
        <v>#DIV/0!</v>
      </c>
      <c r="L9" s="40"/>
    </row>
    <row r="10" spans="1:12" ht="15.75" customHeight="1">
      <c r="C10" s="41"/>
      <c r="D10" s="12" t="s">
        <v>45</v>
      </c>
      <c r="E10" s="44">
        <f t="shared" si="0"/>
        <v>0</v>
      </c>
      <c r="F10" s="39"/>
      <c r="G10" s="39"/>
      <c r="H10" s="39"/>
      <c r="I10" s="39"/>
      <c r="J10" s="50" t="s">
        <v>46</v>
      </c>
      <c r="K10" s="57">
        <f>(G3*4)+(H3*9)</f>
        <v>2470</v>
      </c>
      <c r="L10" s="40"/>
    </row>
    <row r="11" spans="1:12" ht="15.75" customHeight="1">
      <c r="C11" s="42" t="e">
        <f>AVERAGE(C4:C10)</f>
        <v>#DIV/0!</v>
      </c>
      <c r="D11" s="25" t="s">
        <v>47</v>
      </c>
      <c r="E11" s="32">
        <f t="shared" ref="E11:I11" si="1">AVERAGE(E4:E10)</f>
        <v>0</v>
      </c>
      <c r="F11" s="58" t="e">
        <f t="shared" si="1"/>
        <v>#DIV/0!</v>
      </c>
      <c r="G11" s="58" t="e">
        <f t="shared" si="1"/>
        <v>#DIV/0!</v>
      </c>
      <c r="H11" s="58" t="e">
        <f t="shared" si="1"/>
        <v>#DIV/0!</v>
      </c>
      <c r="I11" s="58" t="e">
        <f t="shared" si="1"/>
        <v>#DIV/0!</v>
      </c>
      <c r="J11" s="51"/>
      <c r="K11" s="56"/>
      <c r="L11" s="12"/>
    </row>
    <row r="12" spans="1:12" ht="15.75" customHeight="1">
      <c r="B12" s="12"/>
      <c r="C12" s="12"/>
      <c r="D12" s="12"/>
      <c r="E12" s="45"/>
      <c r="F12" s="29"/>
      <c r="G12" s="29"/>
      <c r="H12" s="29"/>
      <c r="I12" s="29"/>
      <c r="J12" s="52"/>
      <c r="K12" s="56"/>
      <c r="L12" s="12"/>
    </row>
    <row r="13" spans="1:12" ht="15.75" customHeight="1"/>
    <row r="14" spans="1:12" ht="15.75" customHeight="1">
      <c r="A14" s="33" t="s">
        <v>52</v>
      </c>
      <c r="C14" s="65" t="s">
        <v>1</v>
      </c>
      <c r="D14" s="66" t="s">
        <v>2</v>
      </c>
      <c r="E14" s="67" t="s">
        <v>3</v>
      </c>
      <c r="F14" s="65" t="s">
        <v>4</v>
      </c>
      <c r="G14" s="65" t="s">
        <v>5</v>
      </c>
      <c r="H14" s="68" t="s">
        <v>6</v>
      </c>
      <c r="I14" s="69" t="s">
        <v>7</v>
      </c>
      <c r="J14" s="70" t="s">
        <v>8</v>
      </c>
      <c r="K14" s="53"/>
    </row>
    <row r="15" spans="1:12" ht="15.75" customHeight="1">
      <c r="C15" s="16"/>
      <c r="D15" s="34" t="s">
        <v>9</v>
      </c>
      <c r="E15" s="44">
        <f>(F15*4)+(G15*4)+(H15*9)</f>
        <v>3350</v>
      </c>
      <c r="F15" s="35">
        <v>260</v>
      </c>
      <c r="G15" s="35">
        <v>375</v>
      </c>
      <c r="H15" s="36">
        <v>90</v>
      </c>
      <c r="I15" s="37"/>
      <c r="J15" s="46" t="s">
        <v>14</v>
      </c>
      <c r="K15" s="54"/>
    </row>
    <row r="16" spans="1:12" ht="15.75" customHeight="1">
      <c r="C16" s="16"/>
      <c r="D16" s="38" t="s">
        <v>15</v>
      </c>
      <c r="E16" s="44">
        <f t="shared" ref="E16:E22" si="2">(F16*4)+(G16*4)+(H16*9)+(I16*7)</f>
        <v>0</v>
      </c>
      <c r="F16" s="39"/>
      <c r="G16" s="39"/>
      <c r="H16" s="39"/>
      <c r="I16" s="39"/>
      <c r="J16" s="47">
        <f>E23/E15</f>
        <v>0</v>
      </c>
      <c r="K16" s="55"/>
    </row>
    <row r="17" spans="1:11" ht="15.75" customHeight="1">
      <c r="C17" s="16"/>
      <c r="D17" s="38" t="s">
        <v>23</v>
      </c>
      <c r="E17" s="44">
        <f t="shared" si="2"/>
        <v>0</v>
      </c>
      <c r="F17" s="39"/>
      <c r="G17" s="39"/>
      <c r="H17" s="39"/>
      <c r="I17" s="39"/>
      <c r="J17" s="48" t="s">
        <v>25</v>
      </c>
      <c r="K17" s="54"/>
    </row>
    <row r="18" spans="1:11" ht="15.75" customHeight="1">
      <c r="C18" s="16"/>
      <c r="D18" s="38" t="s">
        <v>28</v>
      </c>
      <c r="E18" s="44">
        <f t="shared" si="2"/>
        <v>0</v>
      </c>
      <c r="F18" s="39"/>
      <c r="G18" s="39"/>
      <c r="H18" s="39"/>
      <c r="I18" s="39"/>
      <c r="J18" s="47" t="e">
        <f>F23/F15</f>
        <v>#DIV/0!</v>
      </c>
      <c r="K18" s="55"/>
    </row>
    <row r="19" spans="1:11" ht="15.75" customHeight="1">
      <c r="C19" s="16"/>
      <c r="D19" s="38" t="s">
        <v>31</v>
      </c>
      <c r="E19" s="44">
        <f t="shared" si="2"/>
        <v>0</v>
      </c>
      <c r="F19" s="39"/>
      <c r="G19" s="39"/>
      <c r="H19" s="39"/>
      <c r="I19" s="39"/>
      <c r="J19" s="48" t="s">
        <v>32</v>
      </c>
      <c r="K19" s="54"/>
    </row>
    <row r="20" spans="1:11" ht="15.75" customHeight="1">
      <c r="C20" s="16"/>
      <c r="D20" s="38" t="s">
        <v>33</v>
      </c>
      <c r="E20" s="44">
        <f t="shared" si="2"/>
        <v>0</v>
      </c>
      <c r="F20" s="39"/>
      <c r="G20" s="39"/>
      <c r="H20" s="39"/>
      <c r="I20" s="39"/>
      <c r="J20" s="49" t="e">
        <f>K21/K22</f>
        <v>#DIV/0!</v>
      </c>
      <c r="K20" s="56"/>
    </row>
    <row r="21" spans="1:11" ht="15.75" customHeight="1">
      <c r="C21" s="16"/>
      <c r="D21" s="38" t="s">
        <v>41</v>
      </c>
      <c r="E21" s="44">
        <f t="shared" si="2"/>
        <v>0</v>
      </c>
      <c r="F21" s="39"/>
      <c r="G21" s="39"/>
      <c r="H21" s="39"/>
      <c r="I21" s="39"/>
      <c r="J21" s="50" t="s">
        <v>42</v>
      </c>
      <c r="K21" s="57" t="e">
        <f>(G23*4)+(H23*9)</f>
        <v>#DIV/0!</v>
      </c>
    </row>
    <row r="22" spans="1:11" ht="15.75" customHeight="1">
      <c r="C22" s="41"/>
      <c r="D22" s="12" t="s">
        <v>45</v>
      </c>
      <c r="E22" s="44">
        <f t="shared" si="2"/>
        <v>0</v>
      </c>
      <c r="F22" s="39"/>
      <c r="G22" s="39"/>
      <c r="H22" s="39"/>
      <c r="I22" s="39"/>
      <c r="J22" s="50" t="s">
        <v>46</v>
      </c>
      <c r="K22" s="57">
        <f>(G15*4)+(H15*9)</f>
        <v>2310</v>
      </c>
    </row>
    <row r="23" spans="1:11" ht="15.75" customHeight="1">
      <c r="C23" s="42" t="e">
        <f>AVERAGE(C16:C22)</f>
        <v>#DIV/0!</v>
      </c>
      <c r="D23" s="25" t="s">
        <v>47</v>
      </c>
      <c r="E23" s="32">
        <f t="shared" ref="E23:I23" si="3">AVERAGE(E16:E22)</f>
        <v>0</v>
      </c>
      <c r="F23" s="58" t="e">
        <f t="shared" si="3"/>
        <v>#DIV/0!</v>
      </c>
      <c r="G23" s="58" t="e">
        <f t="shared" si="3"/>
        <v>#DIV/0!</v>
      </c>
      <c r="H23" s="58" t="e">
        <f t="shared" si="3"/>
        <v>#DIV/0!</v>
      </c>
      <c r="I23" s="58" t="e">
        <f t="shared" si="3"/>
        <v>#DIV/0!</v>
      </c>
      <c r="J23" s="51"/>
      <c r="K23" s="56"/>
    </row>
    <row r="24" spans="1:11" ht="15.75" customHeight="1"/>
    <row r="25" spans="1:11" ht="15.75" customHeight="1"/>
    <row r="26" spans="1:11" ht="15.75" customHeight="1">
      <c r="A26" s="33" t="s">
        <v>0</v>
      </c>
      <c r="C26" s="65" t="s">
        <v>1</v>
      </c>
      <c r="D26" s="66" t="s">
        <v>2</v>
      </c>
      <c r="E26" s="67" t="s">
        <v>3</v>
      </c>
      <c r="F26" s="65" t="s">
        <v>4</v>
      </c>
      <c r="G26" s="65" t="s">
        <v>5</v>
      </c>
      <c r="H26" s="68" t="s">
        <v>6</v>
      </c>
      <c r="I26" s="69" t="s">
        <v>7</v>
      </c>
      <c r="J26" s="70" t="s">
        <v>8</v>
      </c>
      <c r="K26" s="53"/>
    </row>
    <row r="27" spans="1:11" ht="15.75" customHeight="1">
      <c r="C27" s="16"/>
      <c r="D27" s="34" t="s">
        <v>9</v>
      </c>
      <c r="E27" s="44">
        <f>(F27*4)+(G27*4)+(H27*9)</f>
        <v>3230</v>
      </c>
      <c r="F27" s="35">
        <v>270</v>
      </c>
      <c r="G27" s="35">
        <v>335</v>
      </c>
      <c r="H27" s="36">
        <v>90</v>
      </c>
      <c r="I27" s="37"/>
      <c r="J27" s="46" t="s">
        <v>14</v>
      </c>
      <c r="K27" s="54"/>
    </row>
    <row r="28" spans="1:11" ht="15.75" customHeight="1">
      <c r="C28" s="16"/>
      <c r="D28" s="38" t="s">
        <v>15</v>
      </c>
      <c r="E28" s="44">
        <f t="shared" ref="E28:E34" si="4">(F28*4)+(G28*4)+(H28*9)+(I28*7)</f>
        <v>0</v>
      </c>
      <c r="F28" s="39"/>
      <c r="G28" s="39"/>
      <c r="H28" s="39"/>
      <c r="I28" s="39"/>
      <c r="J28" s="47">
        <f>E35/E27</f>
        <v>0</v>
      </c>
      <c r="K28" s="55"/>
    </row>
    <row r="29" spans="1:11" ht="15.75" customHeight="1">
      <c r="C29" s="16"/>
      <c r="D29" s="38" t="s">
        <v>23</v>
      </c>
      <c r="E29" s="44">
        <f t="shared" si="4"/>
        <v>0</v>
      </c>
      <c r="F29" s="39"/>
      <c r="G29" s="39"/>
      <c r="H29" s="39"/>
      <c r="I29" s="39"/>
      <c r="J29" s="48" t="s">
        <v>25</v>
      </c>
      <c r="K29" s="54"/>
    </row>
    <row r="30" spans="1:11" ht="15.75" customHeight="1">
      <c r="C30" s="16"/>
      <c r="D30" s="38" t="s">
        <v>28</v>
      </c>
      <c r="E30" s="44">
        <f t="shared" si="4"/>
        <v>0</v>
      </c>
      <c r="F30" s="39"/>
      <c r="G30" s="39"/>
      <c r="H30" s="39"/>
      <c r="I30" s="39"/>
      <c r="J30" s="47" t="e">
        <f>F35/F27</f>
        <v>#DIV/0!</v>
      </c>
      <c r="K30" s="55"/>
    </row>
    <row r="31" spans="1:11" ht="15.75" customHeight="1">
      <c r="C31" s="16"/>
      <c r="D31" s="38" t="s">
        <v>31</v>
      </c>
      <c r="E31" s="44">
        <f t="shared" si="4"/>
        <v>0</v>
      </c>
      <c r="F31" s="39"/>
      <c r="G31" s="39"/>
      <c r="H31" s="39"/>
      <c r="I31" s="39"/>
      <c r="J31" s="48" t="s">
        <v>32</v>
      </c>
      <c r="K31" s="54"/>
    </row>
    <row r="32" spans="1:11" ht="15.75" customHeight="1">
      <c r="C32" s="16"/>
      <c r="D32" s="38" t="s">
        <v>33</v>
      </c>
      <c r="E32" s="44">
        <f t="shared" si="4"/>
        <v>0</v>
      </c>
      <c r="F32" s="39"/>
      <c r="G32" s="39"/>
      <c r="H32" s="39"/>
      <c r="I32" s="39"/>
      <c r="J32" s="49" t="e">
        <f>K33/K34</f>
        <v>#DIV/0!</v>
      </c>
      <c r="K32" s="56"/>
    </row>
    <row r="33" spans="1:11" ht="15.75" customHeight="1">
      <c r="C33" s="16"/>
      <c r="D33" s="38" t="s">
        <v>41</v>
      </c>
      <c r="E33" s="44">
        <f t="shared" si="4"/>
        <v>0</v>
      </c>
      <c r="F33" s="39"/>
      <c r="G33" s="39"/>
      <c r="H33" s="39"/>
      <c r="I33" s="39"/>
      <c r="J33" s="50" t="s">
        <v>42</v>
      </c>
      <c r="K33" s="57" t="e">
        <f>(G35*4)+(H35*9)</f>
        <v>#DIV/0!</v>
      </c>
    </row>
    <row r="34" spans="1:11" ht="15.75" customHeight="1">
      <c r="C34" s="41"/>
      <c r="D34" s="12" t="s">
        <v>45</v>
      </c>
      <c r="E34" s="44">
        <f t="shared" si="4"/>
        <v>0</v>
      </c>
      <c r="F34" s="39"/>
      <c r="G34" s="39"/>
      <c r="H34" s="39"/>
      <c r="I34" s="39"/>
      <c r="J34" s="50" t="s">
        <v>46</v>
      </c>
      <c r="K34" s="57">
        <f>(G27*4)+(H27*9)</f>
        <v>2150</v>
      </c>
    </row>
    <row r="35" spans="1:11" ht="15.75" customHeight="1">
      <c r="C35" s="42" t="e">
        <f>AVERAGE(C28:C34)</f>
        <v>#DIV/0!</v>
      </c>
      <c r="D35" s="25" t="s">
        <v>47</v>
      </c>
      <c r="E35" s="32">
        <f t="shared" ref="E35:I35" si="5">AVERAGE(E28:E34)</f>
        <v>0</v>
      </c>
      <c r="F35" s="58" t="e">
        <f t="shared" si="5"/>
        <v>#DIV/0!</v>
      </c>
      <c r="G35" s="58" t="e">
        <f t="shared" si="5"/>
        <v>#DIV/0!</v>
      </c>
      <c r="H35" s="58" t="e">
        <f t="shared" si="5"/>
        <v>#DIV/0!</v>
      </c>
      <c r="I35" s="58" t="e">
        <f t="shared" si="5"/>
        <v>#DIV/0!</v>
      </c>
      <c r="J35" s="51"/>
      <c r="K35" s="56"/>
    </row>
    <row r="36" spans="1:11" ht="15.75" customHeight="1"/>
    <row r="37" spans="1:11" ht="15.75" customHeight="1"/>
    <row r="38" spans="1:11" ht="15.75" customHeight="1"/>
    <row r="39" spans="1:11" ht="15.75" customHeight="1">
      <c r="A39" s="33" t="s">
        <v>0</v>
      </c>
      <c r="C39" s="65" t="s">
        <v>1</v>
      </c>
      <c r="D39" s="66" t="s">
        <v>2</v>
      </c>
      <c r="E39" s="67" t="s">
        <v>3</v>
      </c>
      <c r="F39" s="65" t="s">
        <v>4</v>
      </c>
      <c r="G39" s="65" t="s">
        <v>5</v>
      </c>
      <c r="H39" s="68" t="s">
        <v>6</v>
      </c>
      <c r="I39" s="69" t="s">
        <v>7</v>
      </c>
      <c r="J39" s="70" t="s">
        <v>8</v>
      </c>
      <c r="K39" s="53"/>
    </row>
    <row r="40" spans="1:11" ht="15.75" customHeight="1">
      <c r="C40" s="16"/>
      <c r="D40" s="34" t="s">
        <v>9</v>
      </c>
      <c r="E40" s="44">
        <f>(F40*4)+(G40*4)+(H40*9)</f>
        <v>3090</v>
      </c>
      <c r="F40" s="35">
        <v>280</v>
      </c>
      <c r="G40" s="35">
        <v>290</v>
      </c>
      <c r="H40" s="36">
        <v>90</v>
      </c>
      <c r="I40" s="37"/>
      <c r="J40" s="46" t="s">
        <v>14</v>
      </c>
      <c r="K40" s="54"/>
    </row>
    <row r="41" spans="1:11" ht="15.75" customHeight="1">
      <c r="C41" s="16"/>
      <c r="D41" s="38" t="s">
        <v>15</v>
      </c>
      <c r="E41" s="44">
        <f t="shared" ref="E41:E47" si="6">(F41*4)+(G41*4)+(H41*9)+(I41*7)</f>
        <v>0</v>
      </c>
      <c r="F41" s="39"/>
      <c r="G41" s="39"/>
      <c r="H41" s="39"/>
      <c r="I41" s="39"/>
      <c r="J41" s="47">
        <f>E48/E40</f>
        <v>0</v>
      </c>
      <c r="K41" s="55"/>
    </row>
    <row r="42" spans="1:11" ht="15.75" customHeight="1">
      <c r="C42" s="16"/>
      <c r="D42" s="38" t="s">
        <v>23</v>
      </c>
      <c r="E42" s="44">
        <f t="shared" si="6"/>
        <v>0</v>
      </c>
      <c r="F42" s="39"/>
      <c r="G42" s="39"/>
      <c r="H42" s="39"/>
      <c r="I42" s="39"/>
      <c r="J42" s="48" t="s">
        <v>25</v>
      </c>
      <c r="K42" s="54"/>
    </row>
    <row r="43" spans="1:11" ht="15.75" customHeight="1">
      <c r="C43" s="16"/>
      <c r="D43" s="38" t="s">
        <v>28</v>
      </c>
      <c r="E43" s="44">
        <f t="shared" si="6"/>
        <v>0</v>
      </c>
      <c r="F43" s="39"/>
      <c r="G43" s="39"/>
      <c r="H43" s="39"/>
      <c r="I43" s="39"/>
      <c r="J43" s="47" t="e">
        <f>F48/F40</f>
        <v>#DIV/0!</v>
      </c>
      <c r="K43" s="55"/>
    </row>
    <row r="44" spans="1:11" ht="15.75" customHeight="1">
      <c r="C44" s="16"/>
      <c r="D44" s="38" t="s">
        <v>31</v>
      </c>
      <c r="E44" s="44">
        <f t="shared" si="6"/>
        <v>0</v>
      </c>
      <c r="F44" s="39"/>
      <c r="G44" s="39"/>
      <c r="H44" s="39"/>
      <c r="I44" s="39"/>
      <c r="J44" s="48" t="s">
        <v>32</v>
      </c>
      <c r="K44" s="54"/>
    </row>
    <row r="45" spans="1:11" ht="15.75" customHeight="1">
      <c r="C45" s="16"/>
      <c r="D45" s="38" t="s">
        <v>33</v>
      </c>
      <c r="E45" s="44">
        <f t="shared" si="6"/>
        <v>0</v>
      </c>
      <c r="F45" s="39"/>
      <c r="G45" s="39"/>
      <c r="H45" s="39"/>
      <c r="I45" s="39"/>
      <c r="J45" s="49" t="e">
        <f>K46/K47</f>
        <v>#DIV/0!</v>
      </c>
      <c r="K45" s="56"/>
    </row>
    <row r="46" spans="1:11" ht="15.75" customHeight="1">
      <c r="C46" s="16"/>
      <c r="D46" s="38" t="s">
        <v>41</v>
      </c>
      <c r="E46" s="44">
        <f t="shared" si="6"/>
        <v>0</v>
      </c>
      <c r="F46" s="39"/>
      <c r="G46" s="39"/>
      <c r="H46" s="39"/>
      <c r="I46" s="39"/>
      <c r="J46" s="50" t="s">
        <v>42</v>
      </c>
      <c r="K46" s="57" t="e">
        <f>(G48*4)+(H48*9)</f>
        <v>#DIV/0!</v>
      </c>
    </row>
    <row r="47" spans="1:11" ht="15.75" customHeight="1">
      <c r="C47" s="41"/>
      <c r="D47" s="12" t="s">
        <v>45</v>
      </c>
      <c r="E47" s="44">
        <f t="shared" si="6"/>
        <v>0</v>
      </c>
      <c r="F47" s="39"/>
      <c r="G47" s="39"/>
      <c r="H47" s="39"/>
      <c r="I47" s="39"/>
      <c r="J47" s="50" t="s">
        <v>46</v>
      </c>
      <c r="K47" s="57">
        <f>(G40*4)+(H40*9)</f>
        <v>1970</v>
      </c>
    </row>
    <row r="48" spans="1:11" ht="15.75" customHeight="1">
      <c r="C48" s="42" t="e">
        <f>AVERAGE(C41:C47)</f>
        <v>#DIV/0!</v>
      </c>
      <c r="D48" s="25" t="s">
        <v>47</v>
      </c>
      <c r="E48" s="32">
        <f t="shared" ref="E48:I48" si="7">AVERAGE(E41:E47)</f>
        <v>0</v>
      </c>
      <c r="F48" s="58" t="e">
        <f t="shared" si="7"/>
        <v>#DIV/0!</v>
      </c>
      <c r="G48" s="58" t="e">
        <f t="shared" si="7"/>
        <v>#DIV/0!</v>
      </c>
      <c r="H48" s="58" t="e">
        <f t="shared" si="7"/>
        <v>#DIV/0!</v>
      </c>
      <c r="I48" s="58" t="e">
        <f t="shared" si="7"/>
        <v>#DIV/0!</v>
      </c>
      <c r="J48" s="51"/>
      <c r="K48" s="56"/>
    </row>
    <row r="49" spans="1:11" ht="15.75" customHeight="1"/>
    <row r="50" spans="1:11" ht="15.75" customHeight="1"/>
    <row r="51" spans="1:11" ht="15.75" customHeight="1">
      <c r="A51" s="33" t="s">
        <v>0</v>
      </c>
      <c r="C51" s="65" t="s">
        <v>1</v>
      </c>
      <c r="D51" s="66" t="s">
        <v>2</v>
      </c>
      <c r="E51" s="67" t="s">
        <v>3</v>
      </c>
      <c r="F51" s="65" t="s">
        <v>4</v>
      </c>
      <c r="G51" s="65" t="s">
        <v>5</v>
      </c>
      <c r="H51" s="68" t="s">
        <v>6</v>
      </c>
      <c r="I51" s="69" t="s">
        <v>7</v>
      </c>
      <c r="J51" s="70" t="s">
        <v>8</v>
      </c>
      <c r="K51" s="53"/>
    </row>
    <row r="52" spans="1:11" ht="15.75" customHeight="1">
      <c r="C52" s="16"/>
      <c r="D52" s="34" t="s">
        <v>9</v>
      </c>
      <c r="E52" s="44">
        <f>(F52*4)+(G52*4)+(H52*9)</f>
        <v>3030</v>
      </c>
      <c r="F52" s="35">
        <v>290</v>
      </c>
      <c r="G52" s="35">
        <v>265</v>
      </c>
      <c r="H52" s="36">
        <v>90</v>
      </c>
      <c r="I52" s="37"/>
      <c r="J52" s="46" t="s">
        <v>14</v>
      </c>
      <c r="K52" s="54"/>
    </row>
    <row r="53" spans="1:11" ht="15.75" customHeight="1">
      <c r="C53" s="16"/>
      <c r="D53" s="38" t="s">
        <v>15</v>
      </c>
      <c r="E53" s="44">
        <f t="shared" ref="E53:E59" si="8">(F53*4)+(G53*4)+(H53*9)+(I53*7)</f>
        <v>0</v>
      </c>
      <c r="F53" s="39"/>
      <c r="G53" s="39"/>
      <c r="H53" s="39"/>
      <c r="I53" s="39"/>
      <c r="J53" s="47">
        <f>E60/E52</f>
        <v>0</v>
      </c>
      <c r="K53" s="55"/>
    </row>
    <row r="54" spans="1:11" ht="15.75" customHeight="1">
      <c r="C54" s="16"/>
      <c r="D54" s="38" t="s">
        <v>23</v>
      </c>
      <c r="E54" s="44">
        <f t="shared" si="8"/>
        <v>0</v>
      </c>
      <c r="F54" s="39"/>
      <c r="G54" s="39"/>
      <c r="H54" s="39"/>
      <c r="I54" s="39"/>
      <c r="J54" s="48" t="s">
        <v>25</v>
      </c>
      <c r="K54" s="54"/>
    </row>
    <row r="55" spans="1:11" ht="15.75" customHeight="1">
      <c r="C55" s="16"/>
      <c r="D55" s="38" t="s">
        <v>28</v>
      </c>
      <c r="E55" s="44">
        <f t="shared" si="8"/>
        <v>0</v>
      </c>
      <c r="F55" s="39"/>
      <c r="G55" s="39"/>
      <c r="H55" s="39"/>
      <c r="I55" s="39"/>
      <c r="J55" s="47" t="e">
        <f>F60/F52</f>
        <v>#DIV/0!</v>
      </c>
      <c r="K55" s="55"/>
    </row>
    <row r="56" spans="1:11" ht="15.75" customHeight="1">
      <c r="C56" s="16"/>
      <c r="D56" s="38" t="s">
        <v>31</v>
      </c>
      <c r="E56" s="44">
        <f t="shared" si="8"/>
        <v>0</v>
      </c>
      <c r="F56" s="39"/>
      <c r="G56" s="39"/>
      <c r="H56" s="39"/>
      <c r="I56" s="39"/>
      <c r="J56" s="48" t="s">
        <v>32</v>
      </c>
      <c r="K56" s="54"/>
    </row>
    <row r="57" spans="1:11" ht="15.75" customHeight="1">
      <c r="C57" s="16"/>
      <c r="D57" s="38" t="s">
        <v>33</v>
      </c>
      <c r="E57" s="44">
        <f t="shared" si="8"/>
        <v>0</v>
      </c>
      <c r="F57" s="39"/>
      <c r="G57" s="39"/>
      <c r="H57" s="39"/>
      <c r="I57" s="39"/>
      <c r="J57" s="49" t="e">
        <f>K58/K59</f>
        <v>#DIV/0!</v>
      </c>
      <c r="K57" s="56"/>
    </row>
    <row r="58" spans="1:11" ht="15.75" customHeight="1">
      <c r="C58" s="16"/>
      <c r="D58" s="38" t="s">
        <v>41</v>
      </c>
      <c r="E58" s="44">
        <f t="shared" si="8"/>
        <v>0</v>
      </c>
      <c r="F58" s="39"/>
      <c r="G58" s="39"/>
      <c r="H58" s="39"/>
      <c r="I58" s="39"/>
      <c r="J58" s="50" t="s">
        <v>42</v>
      </c>
      <c r="K58" s="57" t="e">
        <f>(G60*4)+(H60*9)</f>
        <v>#DIV/0!</v>
      </c>
    </row>
    <row r="59" spans="1:11" ht="15.75" customHeight="1">
      <c r="C59" s="41"/>
      <c r="D59" s="12" t="s">
        <v>45</v>
      </c>
      <c r="E59" s="44">
        <f t="shared" si="8"/>
        <v>0</v>
      </c>
      <c r="F59" s="39"/>
      <c r="G59" s="39"/>
      <c r="H59" s="39"/>
      <c r="I59" s="39"/>
      <c r="J59" s="50" t="s">
        <v>46</v>
      </c>
      <c r="K59" s="57">
        <f>(G52*4)+(H52*9)</f>
        <v>1870</v>
      </c>
    </row>
    <row r="60" spans="1:11" ht="15.75" customHeight="1">
      <c r="C60" s="42" t="e">
        <f>AVERAGE(C53:C59)</f>
        <v>#DIV/0!</v>
      </c>
      <c r="D60" s="25" t="s">
        <v>47</v>
      </c>
      <c r="E60" s="32">
        <f t="shared" ref="E60:I60" si="9">AVERAGE(E53:E59)</f>
        <v>0</v>
      </c>
      <c r="F60" s="58" t="e">
        <f t="shared" si="9"/>
        <v>#DIV/0!</v>
      </c>
      <c r="G60" s="58" t="e">
        <f t="shared" si="9"/>
        <v>#DIV/0!</v>
      </c>
      <c r="H60" s="58" t="e">
        <f t="shared" si="9"/>
        <v>#DIV/0!</v>
      </c>
      <c r="I60" s="58" t="e">
        <f t="shared" si="9"/>
        <v>#DIV/0!</v>
      </c>
      <c r="J60" s="51"/>
      <c r="K60" s="56"/>
    </row>
    <row r="61" spans="1:11" ht="15.75" customHeight="1"/>
    <row r="62" spans="1:11" ht="15.75" customHeight="1"/>
    <row r="63" spans="1:11" ht="15.75" customHeight="1">
      <c r="A63" s="33" t="s">
        <v>0</v>
      </c>
      <c r="C63" s="65" t="s">
        <v>1</v>
      </c>
      <c r="D63" s="66" t="s">
        <v>2</v>
      </c>
      <c r="E63" s="67" t="s">
        <v>3</v>
      </c>
      <c r="F63" s="65" t="s">
        <v>4</v>
      </c>
      <c r="G63" s="65" t="s">
        <v>5</v>
      </c>
      <c r="H63" s="68" t="s">
        <v>6</v>
      </c>
      <c r="I63" s="69" t="s">
        <v>7</v>
      </c>
      <c r="J63" s="70" t="s">
        <v>8</v>
      </c>
      <c r="K63" s="53"/>
    </row>
    <row r="64" spans="1:11" ht="15.75" customHeight="1">
      <c r="C64" s="16"/>
      <c r="D64" s="34" t="s">
        <v>9</v>
      </c>
      <c r="E64" s="44">
        <f>(F64*4)+(G64*4)+(H64*9)</f>
        <v>2970</v>
      </c>
      <c r="F64" s="35">
        <v>300</v>
      </c>
      <c r="G64" s="35">
        <v>240</v>
      </c>
      <c r="H64" s="36">
        <v>90</v>
      </c>
      <c r="I64" s="37"/>
      <c r="J64" s="46" t="s">
        <v>14</v>
      </c>
      <c r="K64" s="54"/>
    </row>
    <row r="65" spans="1:11" ht="15.75" customHeight="1">
      <c r="C65" s="16"/>
      <c r="D65" s="38" t="s">
        <v>15</v>
      </c>
      <c r="E65" s="44">
        <f t="shared" ref="E65:E71" si="10">(F65*4)+(G65*4)+(H65*9)+(I65*7)</f>
        <v>0</v>
      </c>
      <c r="F65" s="39"/>
      <c r="G65" s="39"/>
      <c r="H65" s="39"/>
      <c r="I65" s="39"/>
      <c r="J65" s="47">
        <f>E72/E64</f>
        <v>0</v>
      </c>
      <c r="K65" s="55"/>
    </row>
    <row r="66" spans="1:11" ht="15.75" customHeight="1">
      <c r="C66" s="16"/>
      <c r="D66" s="38" t="s">
        <v>23</v>
      </c>
      <c r="E66" s="44">
        <f t="shared" si="10"/>
        <v>0</v>
      </c>
      <c r="F66" s="39"/>
      <c r="G66" s="39"/>
      <c r="H66" s="39"/>
      <c r="I66" s="39"/>
      <c r="J66" s="48" t="s">
        <v>25</v>
      </c>
      <c r="K66" s="54"/>
    </row>
    <row r="67" spans="1:11" ht="15.75" customHeight="1">
      <c r="C67" s="16"/>
      <c r="D67" s="38" t="s">
        <v>28</v>
      </c>
      <c r="E67" s="44">
        <f t="shared" si="10"/>
        <v>0</v>
      </c>
      <c r="F67" s="39"/>
      <c r="G67" s="39"/>
      <c r="H67" s="39"/>
      <c r="I67" s="39"/>
      <c r="J67" s="47" t="e">
        <f>F72/F64</f>
        <v>#DIV/0!</v>
      </c>
      <c r="K67" s="55"/>
    </row>
    <row r="68" spans="1:11" ht="15.75" customHeight="1">
      <c r="C68" s="16"/>
      <c r="D68" s="38" t="s">
        <v>31</v>
      </c>
      <c r="E68" s="44">
        <f t="shared" si="10"/>
        <v>0</v>
      </c>
      <c r="F68" s="39"/>
      <c r="G68" s="39"/>
      <c r="H68" s="39"/>
      <c r="I68" s="39"/>
      <c r="J68" s="48" t="s">
        <v>32</v>
      </c>
      <c r="K68" s="54"/>
    </row>
    <row r="69" spans="1:11" ht="15.75" customHeight="1">
      <c r="C69" s="16"/>
      <c r="D69" s="38" t="s">
        <v>33</v>
      </c>
      <c r="E69" s="44">
        <f t="shared" si="10"/>
        <v>0</v>
      </c>
      <c r="F69" s="39"/>
      <c r="G69" s="39"/>
      <c r="H69" s="39"/>
      <c r="I69" s="39"/>
      <c r="J69" s="49" t="e">
        <f>K70/K71</f>
        <v>#DIV/0!</v>
      </c>
      <c r="K69" s="56"/>
    </row>
    <row r="70" spans="1:11" ht="15.75" customHeight="1">
      <c r="C70" s="16"/>
      <c r="D70" s="38" t="s">
        <v>41</v>
      </c>
      <c r="E70" s="44">
        <f t="shared" si="10"/>
        <v>0</v>
      </c>
      <c r="F70" s="39"/>
      <c r="G70" s="39"/>
      <c r="H70" s="39"/>
      <c r="I70" s="39"/>
      <c r="J70" s="50" t="s">
        <v>42</v>
      </c>
      <c r="K70" s="57" t="e">
        <f>(G72*4)+(H72*9)</f>
        <v>#DIV/0!</v>
      </c>
    </row>
    <row r="71" spans="1:11" ht="15.75" customHeight="1">
      <c r="C71" s="41"/>
      <c r="D71" s="12" t="s">
        <v>45</v>
      </c>
      <c r="E71" s="44">
        <f t="shared" si="10"/>
        <v>0</v>
      </c>
      <c r="F71" s="39"/>
      <c r="G71" s="39"/>
      <c r="H71" s="39"/>
      <c r="I71" s="39"/>
      <c r="J71" s="50" t="s">
        <v>46</v>
      </c>
      <c r="K71" s="57">
        <f>(G64*4)+(H64*9)</f>
        <v>1770</v>
      </c>
    </row>
    <row r="72" spans="1:11" ht="15.75" customHeight="1">
      <c r="C72" s="42"/>
      <c r="D72" s="25" t="s">
        <v>47</v>
      </c>
      <c r="E72" s="32">
        <f t="shared" ref="E72:I72" si="11">AVERAGE(E65:E71)</f>
        <v>0</v>
      </c>
      <c r="F72" s="58" t="e">
        <f t="shared" si="11"/>
        <v>#DIV/0!</v>
      </c>
      <c r="G72" s="58" t="e">
        <f t="shared" si="11"/>
        <v>#DIV/0!</v>
      </c>
      <c r="H72" s="58" t="e">
        <f t="shared" si="11"/>
        <v>#DIV/0!</v>
      </c>
      <c r="I72" s="58" t="e">
        <f t="shared" si="11"/>
        <v>#DIV/0!</v>
      </c>
      <c r="J72" s="51"/>
      <c r="K72" s="56"/>
    </row>
    <row r="73" spans="1:11" ht="15.75" customHeight="1"/>
    <row r="74" spans="1:11" ht="15.75" customHeight="1"/>
    <row r="75" spans="1:11" ht="15.75" customHeight="1">
      <c r="A75" s="33" t="s">
        <v>0</v>
      </c>
      <c r="C75" s="65" t="s">
        <v>1</v>
      </c>
      <c r="D75" s="66" t="s">
        <v>2</v>
      </c>
      <c r="E75" s="67" t="s">
        <v>3</v>
      </c>
      <c r="F75" s="65" t="s">
        <v>4</v>
      </c>
      <c r="G75" s="65" t="s">
        <v>5</v>
      </c>
      <c r="H75" s="68" t="s">
        <v>6</v>
      </c>
      <c r="I75" s="69" t="s">
        <v>7</v>
      </c>
      <c r="J75" s="70" t="s">
        <v>8</v>
      </c>
      <c r="K75" s="53"/>
    </row>
    <row r="76" spans="1:11" ht="15.75" customHeight="1">
      <c r="C76" s="16"/>
      <c r="D76" s="34" t="s">
        <v>9</v>
      </c>
      <c r="E76" s="44">
        <f>(F76*4)+(G76*4)+(H76*9)</f>
        <v>1736</v>
      </c>
      <c r="F76" s="35">
        <v>165</v>
      </c>
      <c r="G76" s="35">
        <v>152</v>
      </c>
      <c r="H76" s="36">
        <v>52</v>
      </c>
      <c r="I76" s="37"/>
      <c r="J76" s="46" t="s">
        <v>14</v>
      </c>
      <c r="K76" s="54"/>
    </row>
    <row r="77" spans="1:11" ht="15.75" customHeight="1">
      <c r="C77" s="16"/>
      <c r="D77" s="38" t="s">
        <v>15</v>
      </c>
      <c r="E77" s="44">
        <f t="shared" ref="E77:E83" si="12">(F77*4)+(G77*4)+(H77*9)+(I77*7)</f>
        <v>0</v>
      </c>
      <c r="F77" s="39"/>
      <c r="G77" s="39"/>
      <c r="H77" s="39"/>
      <c r="I77" s="39"/>
      <c r="J77" s="47">
        <f>E84/E76</f>
        <v>0</v>
      </c>
      <c r="K77" s="55"/>
    </row>
    <row r="78" spans="1:11" ht="15.75" customHeight="1">
      <c r="C78" s="16"/>
      <c r="D78" s="38" t="s">
        <v>23</v>
      </c>
      <c r="E78" s="44">
        <f t="shared" si="12"/>
        <v>0</v>
      </c>
      <c r="F78" s="39"/>
      <c r="G78" s="39"/>
      <c r="H78" s="39"/>
      <c r="I78" s="39"/>
      <c r="J78" s="48" t="s">
        <v>25</v>
      </c>
      <c r="K78" s="54"/>
    </row>
    <row r="79" spans="1:11" ht="15.75" customHeight="1">
      <c r="C79" s="16"/>
      <c r="D79" s="38" t="s">
        <v>28</v>
      </c>
      <c r="E79" s="44">
        <f t="shared" si="12"/>
        <v>0</v>
      </c>
      <c r="F79" s="39"/>
      <c r="G79" s="39"/>
      <c r="H79" s="39"/>
      <c r="I79" s="39"/>
      <c r="J79" s="47" t="e">
        <f>F84/F76</f>
        <v>#DIV/0!</v>
      </c>
      <c r="K79" s="55"/>
    </row>
    <row r="80" spans="1:11" ht="15.75" customHeight="1">
      <c r="C80" s="16"/>
      <c r="D80" s="38" t="s">
        <v>31</v>
      </c>
      <c r="E80" s="44">
        <f t="shared" si="12"/>
        <v>0</v>
      </c>
      <c r="F80" s="39"/>
      <c r="G80" s="39"/>
      <c r="H80" s="39"/>
      <c r="I80" s="39"/>
      <c r="J80" s="48" t="s">
        <v>32</v>
      </c>
      <c r="K80" s="54"/>
    </row>
    <row r="81" spans="1:11" ht="15.75" customHeight="1">
      <c r="C81" s="16"/>
      <c r="D81" s="38" t="s">
        <v>33</v>
      </c>
      <c r="E81" s="44">
        <f t="shared" si="12"/>
        <v>0</v>
      </c>
      <c r="F81" s="39"/>
      <c r="G81" s="39"/>
      <c r="H81" s="39"/>
      <c r="I81" s="39"/>
      <c r="J81" s="49" t="e">
        <f>K82/K83</f>
        <v>#DIV/0!</v>
      </c>
      <c r="K81" s="56"/>
    </row>
    <row r="82" spans="1:11" ht="15.75" customHeight="1">
      <c r="C82" s="16"/>
      <c r="D82" s="38" t="s">
        <v>41</v>
      </c>
      <c r="E82" s="44">
        <f t="shared" si="12"/>
        <v>0</v>
      </c>
      <c r="F82" s="39"/>
      <c r="G82" s="39"/>
      <c r="H82" s="39"/>
      <c r="I82" s="39"/>
      <c r="J82" s="50" t="s">
        <v>42</v>
      </c>
      <c r="K82" s="57" t="e">
        <f>(G84*4)+(H84*9)</f>
        <v>#DIV/0!</v>
      </c>
    </row>
    <row r="83" spans="1:11" ht="15.75" customHeight="1">
      <c r="C83" s="41"/>
      <c r="D83" s="12" t="s">
        <v>45</v>
      </c>
      <c r="E83" s="44">
        <f t="shared" si="12"/>
        <v>0</v>
      </c>
      <c r="F83" s="39"/>
      <c r="G83" s="39"/>
      <c r="H83" s="39"/>
      <c r="I83" s="39"/>
      <c r="J83" s="50" t="s">
        <v>46</v>
      </c>
      <c r="K83" s="57">
        <f>(G76*4)+(H76*9)</f>
        <v>1076</v>
      </c>
    </row>
    <row r="84" spans="1:11" ht="15.75" customHeight="1">
      <c r="C84" s="42" t="e">
        <f>AVERAGE(C77:C83)</f>
        <v>#DIV/0!</v>
      </c>
      <c r="D84" s="25" t="s">
        <v>47</v>
      </c>
      <c r="E84" s="32">
        <f t="shared" ref="E84:I84" si="13">AVERAGE(E77:E83)</f>
        <v>0</v>
      </c>
      <c r="F84" s="58" t="e">
        <f t="shared" si="13"/>
        <v>#DIV/0!</v>
      </c>
      <c r="G84" s="58" t="e">
        <f t="shared" si="13"/>
        <v>#DIV/0!</v>
      </c>
      <c r="H84" s="58" t="e">
        <f t="shared" si="13"/>
        <v>#DIV/0!</v>
      </c>
      <c r="I84" s="58" t="e">
        <f t="shared" si="13"/>
        <v>#DIV/0!</v>
      </c>
      <c r="J84" s="51"/>
      <c r="K84" s="56"/>
    </row>
    <row r="85" spans="1:11" ht="15.75" customHeight="1"/>
    <row r="86" spans="1:11" ht="15.75" customHeight="1"/>
    <row r="87" spans="1:11" ht="15.75" customHeight="1"/>
    <row r="88" spans="1:11" ht="15.75" customHeight="1">
      <c r="A88" s="33" t="s">
        <v>0</v>
      </c>
      <c r="C88" s="65" t="s">
        <v>1</v>
      </c>
      <c r="D88" s="66" t="s">
        <v>2</v>
      </c>
      <c r="E88" s="67" t="s">
        <v>3</v>
      </c>
      <c r="F88" s="65" t="s">
        <v>4</v>
      </c>
      <c r="G88" s="65" t="s">
        <v>5</v>
      </c>
      <c r="H88" s="68" t="s">
        <v>6</v>
      </c>
      <c r="I88" s="69" t="s">
        <v>7</v>
      </c>
      <c r="J88" s="70" t="s">
        <v>8</v>
      </c>
      <c r="K88" s="53"/>
    </row>
    <row r="89" spans="1:11" ht="15.75" customHeight="1">
      <c r="C89" s="16"/>
      <c r="D89" s="34" t="s">
        <v>9</v>
      </c>
      <c r="E89" s="44">
        <f>(F89*4)+(G89*4)+(H89*9)</f>
        <v>1736</v>
      </c>
      <c r="F89" s="35">
        <v>165</v>
      </c>
      <c r="G89" s="35">
        <v>152</v>
      </c>
      <c r="H89" s="36">
        <v>52</v>
      </c>
      <c r="I89" s="37"/>
      <c r="J89" s="46" t="s">
        <v>14</v>
      </c>
      <c r="K89" s="54"/>
    </row>
    <row r="90" spans="1:11" ht="15.75" customHeight="1">
      <c r="C90" s="16"/>
      <c r="D90" s="38" t="s">
        <v>15</v>
      </c>
      <c r="E90" s="44">
        <f t="shared" ref="E90:E96" si="14">(F90*4)+(G90*4)+(H90*9)+(I90*7)</f>
        <v>0</v>
      </c>
      <c r="F90" s="39"/>
      <c r="G90" s="39"/>
      <c r="H90" s="39"/>
      <c r="I90" s="39"/>
      <c r="J90" s="47">
        <f>E97/E89</f>
        <v>0</v>
      </c>
      <c r="K90" s="55"/>
    </row>
    <row r="91" spans="1:11" ht="15.75" customHeight="1">
      <c r="C91" s="16"/>
      <c r="D91" s="38" t="s">
        <v>23</v>
      </c>
      <c r="E91" s="44">
        <f t="shared" si="14"/>
        <v>0</v>
      </c>
      <c r="F91" s="39"/>
      <c r="G91" s="39"/>
      <c r="H91" s="39"/>
      <c r="I91" s="39"/>
      <c r="J91" s="48" t="s">
        <v>25</v>
      </c>
      <c r="K91" s="54"/>
    </row>
    <row r="92" spans="1:11" ht="15.75" customHeight="1">
      <c r="C92" s="16"/>
      <c r="D92" s="38" t="s">
        <v>28</v>
      </c>
      <c r="E92" s="44">
        <f t="shared" si="14"/>
        <v>0</v>
      </c>
      <c r="F92" s="39"/>
      <c r="G92" s="39"/>
      <c r="H92" s="39"/>
      <c r="I92" s="39"/>
      <c r="J92" s="47" t="e">
        <f>F97/F89</f>
        <v>#DIV/0!</v>
      </c>
      <c r="K92" s="55"/>
    </row>
    <row r="93" spans="1:11" ht="15.75" customHeight="1">
      <c r="C93" s="16"/>
      <c r="D93" s="38" t="s">
        <v>31</v>
      </c>
      <c r="E93" s="44">
        <f t="shared" si="14"/>
        <v>0</v>
      </c>
      <c r="F93" s="39"/>
      <c r="G93" s="39"/>
      <c r="H93" s="39"/>
      <c r="I93" s="39"/>
      <c r="J93" s="48" t="s">
        <v>32</v>
      </c>
      <c r="K93" s="54"/>
    </row>
    <row r="94" spans="1:11" ht="15.75" customHeight="1">
      <c r="C94" s="16"/>
      <c r="D94" s="38" t="s">
        <v>33</v>
      </c>
      <c r="E94" s="44">
        <f t="shared" si="14"/>
        <v>0</v>
      </c>
      <c r="F94" s="39"/>
      <c r="G94" s="39"/>
      <c r="H94" s="39"/>
      <c r="I94" s="39"/>
      <c r="J94" s="49" t="e">
        <f>K95/K96</f>
        <v>#DIV/0!</v>
      </c>
      <c r="K94" s="56"/>
    </row>
    <row r="95" spans="1:11" ht="15.75" customHeight="1">
      <c r="C95" s="16"/>
      <c r="D95" s="38" t="s">
        <v>41</v>
      </c>
      <c r="E95" s="44">
        <f t="shared" si="14"/>
        <v>0</v>
      </c>
      <c r="F95" s="39"/>
      <c r="G95" s="39"/>
      <c r="H95" s="39"/>
      <c r="I95" s="39"/>
      <c r="J95" s="50" t="s">
        <v>42</v>
      </c>
      <c r="K95" s="57" t="e">
        <f>(G97*4)+(H97*9)</f>
        <v>#DIV/0!</v>
      </c>
    </row>
    <row r="96" spans="1:11" ht="15.75" customHeight="1">
      <c r="C96" s="41"/>
      <c r="D96" s="12" t="s">
        <v>45</v>
      </c>
      <c r="E96" s="44">
        <f t="shared" si="14"/>
        <v>0</v>
      </c>
      <c r="F96" s="39"/>
      <c r="G96" s="39"/>
      <c r="H96" s="39"/>
      <c r="I96" s="39"/>
      <c r="J96" s="50" t="s">
        <v>46</v>
      </c>
      <c r="K96" s="57">
        <f>(G89*4)+(H89*9)</f>
        <v>1076</v>
      </c>
    </row>
    <row r="97" spans="1:11" ht="15.75" customHeight="1">
      <c r="C97" s="42" t="e">
        <f>AVERAGE(C90:C96)</f>
        <v>#DIV/0!</v>
      </c>
      <c r="D97" s="25" t="s">
        <v>47</v>
      </c>
      <c r="E97" s="32">
        <f t="shared" ref="E97:I97" si="15">AVERAGE(E90:E96)</f>
        <v>0</v>
      </c>
      <c r="F97" s="58" t="e">
        <f t="shared" si="15"/>
        <v>#DIV/0!</v>
      </c>
      <c r="G97" s="58" t="e">
        <f t="shared" si="15"/>
        <v>#DIV/0!</v>
      </c>
      <c r="H97" s="58" t="e">
        <f t="shared" si="15"/>
        <v>#DIV/0!</v>
      </c>
      <c r="I97" s="58" t="e">
        <f t="shared" si="15"/>
        <v>#DIV/0!</v>
      </c>
      <c r="J97" s="51"/>
      <c r="K97" s="56"/>
    </row>
    <row r="98" spans="1:11" ht="15.75" customHeight="1"/>
    <row r="99" spans="1:11" ht="15.75" customHeight="1"/>
    <row r="100" spans="1:11" ht="15.75" customHeight="1">
      <c r="A100" s="33" t="s">
        <v>0</v>
      </c>
      <c r="C100" s="65" t="s">
        <v>1</v>
      </c>
      <c r="D100" s="66" t="s">
        <v>2</v>
      </c>
      <c r="E100" s="67" t="s">
        <v>3</v>
      </c>
      <c r="F100" s="65" t="s">
        <v>4</v>
      </c>
      <c r="G100" s="65" t="s">
        <v>5</v>
      </c>
      <c r="H100" s="68" t="s">
        <v>6</v>
      </c>
      <c r="I100" s="69" t="s">
        <v>7</v>
      </c>
      <c r="J100" s="70" t="s">
        <v>8</v>
      </c>
      <c r="K100" s="53"/>
    </row>
    <row r="101" spans="1:11" ht="15.75" customHeight="1">
      <c r="C101" s="16"/>
      <c r="D101" s="34" t="s">
        <v>9</v>
      </c>
      <c r="E101" s="44">
        <f>(F101*4)+(G101*4)+(H101*9)</f>
        <v>1736</v>
      </c>
      <c r="F101" s="35">
        <v>165</v>
      </c>
      <c r="G101" s="35">
        <v>152</v>
      </c>
      <c r="H101" s="36">
        <v>52</v>
      </c>
      <c r="I101" s="37"/>
      <c r="J101" s="46" t="s">
        <v>14</v>
      </c>
      <c r="K101" s="54"/>
    </row>
    <row r="102" spans="1:11" ht="15.75" customHeight="1">
      <c r="C102" s="16"/>
      <c r="D102" s="38" t="s">
        <v>15</v>
      </c>
      <c r="E102" s="44">
        <f t="shared" ref="E102:E108" si="16">(F102*4)+(G102*4)+(H102*9)+(I102*7)</f>
        <v>0</v>
      </c>
      <c r="F102" s="39"/>
      <c r="G102" s="39"/>
      <c r="H102" s="39"/>
      <c r="I102" s="39"/>
      <c r="J102" s="47">
        <f>E109/E101</f>
        <v>0</v>
      </c>
      <c r="K102" s="55"/>
    </row>
    <row r="103" spans="1:11" ht="15.75" customHeight="1">
      <c r="C103" s="16"/>
      <c r="D103" s="38" t="s">
        <v>23</v>
      </c>
      <c r="E103" s="44">
        <f t="shared" si="16"/>
        <v>0</v>
      </c>
      <c r="F103" s="39"/>
      <c r="G103" s="39"/>
      <c r="H103" s="39"/>
      <c r="I103" s="39"/>
      <c r="J103" s="48" t="s">
        <v>25</v>
      </c>
      <c r="K103" s="54"/>
    </row>
    <row r="104" spans="1:11" ht="15.75" customHeight="1">
      <c r="C104" s="16"/>
      <c r="D104" s="38" t="s">
        <v>28</v>
      </c>
      <c r="E104" s="44">
        <f t="shared" si="16"/>
        <v>0</v>
      </c>
      <c r="F104" s="39"/>
      <c r="G104" s="39"/>
      <c r="H104" s="39"/>
      <c r="I104" s="39"/>
      <c r="J104" s="47" t="e">
        <f>F109/F101</f>
        <v>#DIV/0!</v>
      </c>
      <c r="K104" s="55"/>
    </row>
    <row r="105" spans="1:11" ht="15.75" customHeight="1">
      <c r="C105" s="16"/>
      <c r="D105" s="38" t="s">
        <v>31</v>
      </c>
      <c r="E105" s="44">
        <f t="shared" si="16"/>
        <v>0</v>
      </c>
      <c r="F105" s="39"/>
      <c r="G105" s="39"/>
      <c r="H105" s="39"/>
      <c r="I105" s="39"/>
      <c r="J105" s="48" t="s">
        <v>32</v>
      </c>
      <c r="K105" s="54"/>
    </row>
    <row r="106" spans="1:11" ht="15.75" customHeight="1">
      <c r="C106" s="16"/>
      <c r="D106" s="38" t="s">
        <v>33</v>
      </c>
      <c r="E106" s="44">
        <f t="shared" si="16"/>
        <v>0</v>
      </c>
      <c r="F106" s="39"/>
      <c r="G106" s="39"/>
      <c r="H106" s="39"/>
      <c r="I106" s="39"/>
      <c r="J106" s="49" t="e">
        <f>K107/K108</f>
        <v>#DIV/0!</v>
      </c>
      <c r="K106" s="56"/>
    </row>
    <row r="107" spans="1:11" ht="15.75" customHeight="1">
      <c r="C107" s="16"/>
      <c r="D107" s="38" t="s">
        <v>41</v>
      </c>
      <c r="E107" s="44">
        <f t="shared" si="16"/>
        <v>0</v>
      </c>
      <c r="F107" s="39"/>
      <c r="G107" s="39"/>
      <c r="H107" s="39"/>
      <c r="I107" s="39"/>
      <c r="J107" s="50" t="s">
        <v>42</v>
      </c>
      <c r="K107" s="57" t="e">
        <f>(G109*4)+(H109*9)</f>
        <v>#DIV/0!</v>
      </c>
    </row>
    <row r="108" spans="1:11" ht="15.75" customHeight="1">
      <c r="C108" s="41"/>
      <c r="D108" s="12" t="s">
        <v>45</v>
      </c>
      <c r="E108" s="44">
        <f t="shared" si="16"/>
        <v>0</v>
      </c>
      <c r="F108" s="39"/>
      <c r="G108" s="39"/>
      <c r="H108" s="39"/>
      <c r="I108" s="39"/>
      <c r="J108" s="50" t="s">
        <v>46</v>
      </c>
      <c r="K108" s="57">
        <f>(G101*4)+(H101*9)</f>
        <v>1076</v>
      </c>
    </row>
    <row r="109" spans="1:11" ht="15.75" customHeight="1">
      <c r="C109" s="42" t="e">
        <f>AVERAGE(C102:C108)</f>
        <v>#DIV/0!</v>
      </c>
      <c r="D109" s="25" t="s">
        <v>47</v>
      </c>
      <c r="E109" s="32">
        <f t="shared" ref="E109:I109" si="17">AVERAGE(E102:E108)</f>
        <v>0</v>
      </c>
      <c r="F109" s="58" t="e">
        <f t="shared" si="17"/>
        <v>#DIV/0!</v>
      </c>
      <c r="G109" s="58" t="e">
        <f t="shared" si="17"/>
        <v>#DIV/0!</v>
      </c>
      <c r="H109" s="58" t="e">
        <f t="shared" si="17"/>
        <v>#DIV/0!</v>
      </c>
      <c r="I109" s="58" t="e">
        <f t="shared" si="17"/>
        <v>#DIV/0!</v>
      </c>
      <c r="J109" s="51"/>
      <c r="K109" s="56"/>
    </row>
    <row r="110" spans="1:11" ht="15.75" customHeight="1"/>
    <row r="111" spans="1:11" ht="15.75" customHeight="1"/>
    <row r="112" spans="1:11" ht="15.75" customHeight="1">
      <c r="A112" s="33" t="s">
        <v>0</v>
      </c>
      <c r="C112" s="65" t="s">
        <v>1</v>
      </c>
      <c r="D112" s="66" t="s">
        <v>2</v>
      </c>
      <c r="E112" s="67" t="s">
        <v>3</v>
      </c>
      <c r="F112" s="65" t="s">
        <v>4</v>
      </c>
      <c r="G112" s="65" t="s">
        <v>5</v>
      </c>
      <c r="H112" s="68" t="s">
        <v>6</v>
      </c>
      <c r="I112" s="69" t="s">
        <v>7</v>
      </c>
      <c r="J112" s="70" t="s">
        <v>8</v>
      </c>
      <c r="K112" s="53"/>
    </row>
    <row r="113" spans="3:11" ht="15.75" customHeight="1">
      <c r="C113" s="16"/>
      <c r="D113" s="34" t="s">
        <v>9</v>
      </c>
      <c r="E113" s="44">
        <f>(F113*4)+(G113*4)+(H113*9)</f>
        <v>1736</v>
      </c>
      <c r="F113" s="35">
        <v>165</v>
      </c>
      <c r="G113" s="35">
        <v>152</v>
      </c>
      <c r="H113" s="36">
        <v>52</v>
      </c>
      <c r="I113" s="37"/>
      <c r="J113" s="46" t="s">
        <v>14</v>
      </c>
      <c r="K113" s="54"/>
    </row>
    <row r="114" spans="3:11" ht="15.75" customHeight="1">
      <c r="C114" s="16"/>
      <c r="D114" s="38" t="s">
        <v>15</v>
      </c>
      <c r="E114" s="44">
        <f t="shared" ref="E114:E120" si="18">(F114*4)+(G114*4)+(H114*9)+(I114*7)</f>
        <v>0</v>
      </c>
      <c r="F114" s="39"/>
      <c r="G114" s="39"/>
      <c r="H114" s="39"/>
      <c r="I114" s="39"/>
      <c r="J114" s="47">
        <f>E121/E113</f>
        <v>0</v>
      </c>
      <c r="K114" s="55"/>
    </row>
    <row r="115" spans="3:11" ht="15.75" customHeight="1">
      <c r="C115" s="16"/>
      <c r="D115" s="38" t="s">
        <v>23</v>
      </c>
      <c r="E115" s="44">
        <f t="shared" si="18"/>
        <v>0</v>
      </c>
      <c r="F115" s="39"/>
      <c r="G115" s="39"/>
      <c r="H115" s="39"/>
      <c r="I115" s="39"/>
      <c r="J115" s="48" t="s">
        <v>25</v>
      </c>
      <c r="K115" s="54"/>
    </row>
    <row r="116" spans="3:11" ht="15.75" customHeight="1">
      <c r="C116" s="16"/>
      <c r="D116" s="38" t="s">
        <v>28</v>
      </c>
      <c r="E116" s="44">
        <f t="shared" si="18"/>
        <v>0</v>
      </c>
      <c r="F116" s="39"/>
      <c r="G116" s="39"/>
      <c r="H116" s="39"/>
      <c r="I116" s="39"/>
      <c r="J116" s="47" t="e">
        <f>F121/F113</f>
        <v>#DIV/0!</v>
      </c>
      <c r="K116" s="55"/>
    </row>
    <row r="117" spans="3:11" ht="15.75" customHeight="1">
      <c r="C117" s="16"/>
      <c r="D117" s="38" t="s">
        <v>31</v>
      </c>
      <c r="E117" s="44">
        <f t="shared" si="18"/>
        <v>0</v>
      </c>
      <c r="F117" s="39"/>
      <c r="G117" s="39"/>
      <c r="H117" s="39"/>
      <c r="I117" s="39"/>
      <c r="J117" s="48" t="s">
        <v>32</v>
      </c>
      <c r="K117" s="54"/>
    </row>
    <row r="118" spans="3:11" ht="15.75" customHeight="1">
      <c r="C118" s="16"/>
      <c r="D118" s="38" t="s">
        <v>33</v>
      </c>
      <c r="E118" s="44">
        <f t="shared" si="18"/>
        <v>0</v>
      </c>
      <c r="F118" s="39"/>
      <c r="G118" s="39"/>
      <c r="H118" s="39"/>
      <c r="I118" s="39"/>
      <c r="J118" s="49" t="e">
        <f>K119/K120</f>
        <v>#DIV/0!</v>
      </c>
      <c r="K118" s="56"/>
    </row>
    <row r="119" spans="3:11" ht="15.75" customHeight="1">
      <c r="C119" s="16"/>
      <c r="D119" s="38" t="s">
        <v>41</v>
      </c>
      <c r="E119" s="44">
        <f t="shared" si="18"/>
        <v>0</v>
      </c>
      <c r="F119" s="39"/>
      <c r="G119" s="39"/>
      <c r="H119" s="39"/>
      <c r="I119" s="39"/>
      <c r="J119" s="50" t="s">
        <v>42</v>
      </c>
      <c r="K119" s="57" t="e">
        <f>(G121*4)+(H121*9)</f>
        <v>#DIV/0!</v>
      </c>
    </row>
    <row r="120" spans="3:11" ht="15.75" customHeight="1">
      <c r="C120" s="41"/>
      <c r="D120" s="12" t="s">
        <v>45</v>
      </c>
      <c r="E120" s="44">
        <f t="shared" si="18"/>
        <v>0</v>
      </c>
      <c r="F120" s="39"/>
      <c r="G120" s="39"/>
      <c r="H120" s="39"/>
      <c r="I120" s="39"/>
      <c r="J120" s="50" t="s">
        <v>46</v>
      </c>
      <c r="K120" s="57">
        <f>(G113*4)+(H113*9)</f>
        <v>1076</v>
      </c>
    </row>
    <row r="121" spans="3:11" ht="15.75" customHeight="1">
      <c r="C121" s="42" t="e">
        <f>AVERAGE(C114:C120)</f>
        <v>#DIV/0!</v>
      </c>
      <c r="D121" s="25" t="s">
        <v>47</v>
      </c>
      <c r="E121" s="32">
        <f t="shared" ref="E121:I121" si="19">AVERAGE(E114:E120)</f>
        <v>0</v>
      </c>
      <c r="F121" s="58" t="e">
        <f t="shared" si="19"/>
        <v>#DIV/0!</v>
      </c>
      <c r="G121" s="58" t="e">
        <f t="shared" si="19"/>
        <v>#DIV/0!</v>
      </c>
      <c r="H121" s="58" t="e">
        <f t="shared" si="19"/>
        <v>#DIV/0!</v>
      </c>
      <c r="I121" s="58" t="e">
        <f t="shared" si="19"/>
        <v>#DIV/0!</v>
      </c>
      <c r="J121" s="51"/>
      <c r="K121" s="56"/>
    </row>
    <row r="122" spans="3:11" ht="15.75" customHeight="1"/>
    <row r="123" spans="3:11" ht="15.75" customHeight="1"/>
    <row r="124" spans="3:11" ht="15.75" customHeight="1"/>
    <row r="125" spans="3:11" ht="15.75" customHeight="1"/>
    <row r="126" spans="3:11" ht="15.75" customHeight="1"/>
    <row r="127" spans="3:11" ht="15.75" customHeight="1"/>
    <row r="128" spans="3:11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sheetProtection algorithmName="SHA-512" hashValue="QbALejs4+kCwV+OaaX0ymDUmLX1OxrhyJGVBIqYOfbtPuczEl96+qj5hfJLdgx8zWhASNq5K+8XAjlXz7ZP9SQ==" saltValue="QnFlcUGAL47BJX/mgsFwYw==" spinCount="100000" sheet="1" objects="1" scenarios="1"/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Sheet</vt:lpstr>
      <vt:lpstr>Compliance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Raccine</dc:creator>
  <cp:lastModifiedBy>Gary Ullrich</cp:lastModifiedBy>
  <dcterms:created xsi:type="dcterms:W3CDTF">2018-08-15T15:52:20Z</dcterms:created>
  <dcterms:modified xsi:type="dcterms:W3CDTF">2020-01-30T15:47:39Z</dcterms:modified>
</cp:coreProperties>
</file>